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5" windowWidth="10005" windowHeight="10020" tabRatio="422" activeTab="0"/>
  </bookViews>
  <sheets>
    <sheet name="2016" sheetId="1" r:id="rId1"/>
    <sheet name="2017-18" sheetId="2" r:id="rId2"/>
  </sheets>
  <definedNames>
    <definedName name="_xlnm.Print_Area" localSheetId="0">'2016'!$A$1:$F$104</definedName>
    <definedName name="_xlnm.Print_Area" localSheetId="1">'2017-18'!$A$1:$G$107</definedName>
  </definedNames>
  <calcPr fullCalcOnLoad="1" refMode="R1C1"/>
</workbook>
</file>

<file path=xl/sharedStrings.xml><?xml version="1.0" encoding="utf-8"?>
<sst xmlns="http://schemas.openxmlformats.org/spreadsheetml/2006/main" count="588" uniqueCount="151">
  <si>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</si>
  <si>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</si>
  <si>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</si>
  <si>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</si>
  <si>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</si>
  <si>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</si>
  <si>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</si>
  <si>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</si>
  <si>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</si>
  <si>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</si>
  <si>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</si>
  <si>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</si>
  <si>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</si>
  <si>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</si>
  <si>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</si>
  <si>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</si>
  <si>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</si>
  <si>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</si>
  <si>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</si>
  <si>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</si>
  <si>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</si>
  <si>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</si>
  <si>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</si>
  <si>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</si>
  <si>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</si>
  <si>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</si>
  <si>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</si>
  <si>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</si>
  <si>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</si>
  <si>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</si>
  <si>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</si>
  <si>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</si>
  <si>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</si>
  <si>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</si>
  <si>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</si>
  <si>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</si>
  <si>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</si>
  <si>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</si>
  <si>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</si>
  <si>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</si>
  <si>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</si>
  <si>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</si>
  <si>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</si>
  <si>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</si>
  <si>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</si>
  <si>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</si>
  <si>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</si>
  <si>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</si>
  <si>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</si>
  <si>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</si>
  <si>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</si>
  <si>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</si>
  <si>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</si>
  <si>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</si>
  <si>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</si>
  <si>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</si>
  <si>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</si>
  <si>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</si>
  <si>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</si>
  <si>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</si>
  <si>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</si>
  <si>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</si>
  <si>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</si>
  <si>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</si>
  <si>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</si>
  <si>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</si>
  <si>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</si>
  <si>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</si>
  <si>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</si>
  <si>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</si>
  <si>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</si>
  <si>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</si>
  <si>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</si>
  <si>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</si>
  <si>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</si>
  <si>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</si>
  <si>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</si>
  <si>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</si>
  <si>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</si>
  <si>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</si>
  <si>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</si>
  <si>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</si>
  <si>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</si>
  <si>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</si>
  <si>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ИТОГО</t>
  </si>
  <si>
    <t>Приложение № 6</t>
  </si>
  <si>
    <t>100</t>
  </si>
  <si>
    <t>Условно утвержденные расходы</t>
  </si>
  <si>
    <t>Приложение № 5</t>
  </si>
  <si>
    <t>Наименование</t>
  </si>
  <si>
    <t xml:space="preserve">                                                      Итого:</t>
  </si>
  <si>
    <t>2016 г.       (тыс.руб.)</t>
  </si>
  <si>
    <t>2017 г.   (тыс.руб.)</t>
  </si>
  <si>
    <t>2018 г.  (тыс.руб.)</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</si>
  <si>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</si>
  <si>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</si>
  <si>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</si>
  <si>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</si>
  <si>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43100 00520</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</si>
  <si>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</si>
  <si>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</si>
  <si>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</si>
  <si>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</si>
  <si>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</si>
  <si>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4570 00250</t>
  </si>
  <si>
    <t>4570 00251</t>
  </si>
  <si>
    <t>60000 00130</t>
  </si>
  <si>
    <t>60000 00490</t>
  </si>
  <si>
    <t>42800 000180</t>
  </si>
  <si>
    <t>43100 00190</t>
  </si>
  <si>
    <t>43100 00100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</si>
  <si>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</si>
  <si>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</si>
  <si>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</si>
  <si>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</si>
  <si>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</si>
  <si>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</si>
  <si>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</si>
  <si>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</si>
  <si>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</si>
  <si>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</si>
  <si>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</si>
  <si>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00200  00020</t>
  </si>
  <si>
    <t>00200  00021</t>
  </si>
  <si>
    <t>00200  00022</t>
  </si>
  <si>
    <t>00200  00030</t>
  </si>
  <si>
    <t>00200  00031</t>
  </si>
  <si>
    <t>07000 00060</t>
  </si>
  <si>
    <t>09000 00070</t>
  </si>
  <si>
    <t>50500 000230</t>
  </si>
  <si>
    <t>09200 00440</t>
  </si>
  <si>
    <t xml:space="preserve">00200  </t>
  </si>
  <si>
    <t xml:space="preserve">00200 </t>
  </si>
  <si>
    <t>02000</t>
  </si>
  <si>
    <t>02000 00050</t>
  </si>
  <si>
    <t>00200  00023</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</si>
  <si>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</si>
  <si>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</si>
  <si>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09200 00900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</si>
  <si>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</si>
  <si>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00200  G0085</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</si>
  <si>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</si>
  <si>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09200  G9010</t>
  </si>
  <si>
    <t>51100G4086</t>
  </si>
  <si>
    <t>51100G4087</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</si>
  <si>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</si>
  <si>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</si>
  <si>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</si>
  <si>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</si>
  <si>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Распределение бюджетных ассигнований бюджета внутригородского муниципального образования Санкт-Петербурга муниципального округа Парнас                                                 на  плановый период 2017 - 2018 годов</t>
  </si>
  <si>
    <t>к решению МС МО МО Парнас "Об утверждении бюджета МО МО Парнас на 2016 г. и плановый период 2017-2018 гг."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</si>
</sst>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style="medium"/>
      <bottom style="medium"/>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
      <left style="medium"/>
      <right style="medium"/>
      <top style="thin"/>
      <bottom style="thin"/>
    </border>
    <border>
      <left>
        <color indexed="63"/>
      </left>
      <right style="medium"/>
      <top style="thin"/>
      <bottom style="thin"/>
    </border>
    <border>
      <left style="thin"/>
      <right style="thin"/>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175" fontId="1" fillId="0" borderId="10" xfId="0" applyNumberFormat="1" applyFont="1" applyFill="1" applyBorder="1" applyAlignment="1">
      <alignment wrapText="1"/>
    </xf>
    <xf numFmtId="2" fontId="1" fillId="0" borderId="10" xfId="0" applyNumberFormat="1" applyFont="1" applyFill="1" applyBorder="1" applyAlignment="1">
      <alignment wrapText="1"/>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0" fontId="0" fillId="0" borderId="0" xfId="0" applyFill="1" applyAlignment="1">
      <alignment horizontal="right" wrapText="1"/>
    </xf>
    <xf numFmtId="175" fontId="1" fillId="0" borderId="10" xfId="0" applyNumberFormat="1" applyFont="1" applyFill="1" applyBorder="1" applyAlignment="1">
      <alignment wrapText="1"/>
    </xf>
    <xf numFmtId="175" fontId="0" fillId="0" borderId="10" xfId="0" applyNumberFormat="1" applyFill="1" applyBorder="1" applyAlignment="1">
      <alignment wrapText="1"/>
    </xf>
    <xf numFmtId="175" fontId="0" fillId="0" borderId="10" xfId="0" applyNumberFormat="1" applyFill="1" applyBorder="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175" fontId="5" fillId="0" borderId="10" xfId="0" applyNumberFormat="1" applyFont="1" applyFill="1" applyBorder="1" applyAlignment="1">
      <alignment horizontal="right" wrapText="1"/>
    </xf>
    <xf numFmtId="0" fontId="0" fillId="0" borderId="0" xfId="0" applyFill="1" applyAlignment="1">
      <alignment horizontal="left" vertical="center" wrapText="1"/>
    </xf>
    <xf numFmtId="175" fontId="2" fillId="0" borderId="10" xfId="0" applyNumberFormat="1" applyFont="1" applyFill="1" applyBorder="1" applyAlignment="1">
      <alignment wrapText="1"/>
    </xf>
    <xf numFmtId="2" fontId="2" fillId="0" borderId="10" xfId="0" applyNumberFormat="1" applyFont="1" applyFill="1" applyBorder="1" applyAlignment="1">
      <alignment wrapText="1"/>
    </xf>
    <xf numFmtId="175" fontId="5" fillId="0" borderId="10" xfId="0" applyNumberFormat="1" applyFont="1" applyFill="1" applyBorder="1" applyAlignment="1">
      <alignment horizontal="right"/>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49" fontId="0" fillId="0" borderId="0" xfId="0" applyNumberFormat="1" applyFill="1" applyAlignment="1">
      <alignment/>
    </xf>
    <xf numFmtId="49" fontId="0" fillId="0" borderId="0" xfId="0" applyNumberFormat="1" applyFill="1" applyAlignment="1">
      <alignment horizontal="left" vertical="center" wrapText="1"/>
    </xf>
    <xf numFmtId="49" fontId="7" fillId="0" borderId="0" xfId="0" applyNumberFormat="1" applyFont="1" applyFill="1" applyAlignment="1">
      <alignment/>
    </xf>
    <xf numFmtId="2" fontId="2" fillId="0" borderId="11" xfId="0" applyNumberFormat="1" applyFont="1" applyFill="1" applyBorder="1" applyAlignment="1">
      <alignment wrapText="1"/>
    </xf>
    <xf numFmtId="49" fontId="3" fillId="0" borderId="12" xfId="0" applyNumberFormat="1" applyFont="1" applyFill="1" applyBorder="1" applyAlignment="1">
      <alignment horizontal="center" wrapText="1"/>
    </xf>
    <xf numFmtId="0" fontId="3" fillId="0" borderId="12" xfId="0" applyFont="1" applyFill="1" applyBorder="1" applyAlignment="1">
      <alignment horizontal="center" wrapText="1"/>
    </xf>
    <xf numFmtId="2" fontId="0" fillId="0" borderId="13" xfId="0" applyNumberFormat="1" applyFill="1" applyBorder="1" applyAlignment="1">
      <alignment/>
    </xf>
    <xf numFmtId="0" fontId="4" fillId="0" borderId="14" xfId="0" applyFont="1" applyFill="1" applyBorder="1" applyAlignment="1">
      <alignment wrapText="1"/>
    </xf>
    <xf numFmtId="0" fontId="3" fillId="0" borderId="14" xfId="0" applyFont="1" applyFill="1" applyBorder="1" applyAlignment="1">
      <alignment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25" fillId="0" borderId="14" xfId="0" applyFont="1" applyFill="1" applyBorder="1" applyAlignment="1">
      <alignment horizontal="left" wrapText="1"/>
    </xf>
    <xf numFmtId="0" fontId="3" fillId="0" borderId="18" xfId="0" applyFont="1" applyFill="1" applyBorder="1" applyAlignment="1">
      <alignment horizontal="center" vertical="center" wrapText="1"/>
    </xf>
    <xf numFmtId="0" fontId="25" fillId="0" borderId="10" xfId="0" applyFont="1" applyFill="1" applyBorder="1" applyAlignment="1">
      <alignment horizontal="left" wrapText="1"/>
    </xf>
    <xf numFmtId="49" fontId="4"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78" fontId="2" fillId="0" borderId="21" xfId="0" applyNumberFormat="1" applyFont="1" applyFill="1" applyBorder="1" applyAlignment="1">
      <alignment horizontal="right" vertical="center"/>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8" xfId="0" applyFont="1" applyBorder="1" applyAlignment="1">
      <alignment wrapText="1"/>
    </xf>
    <xf numFmtId="0" fontId="0" fillId="0" borderId="25" xfId="0" applyBorder="1" applyAlignment="1">
      <alignment/>
    </xf>
    <xf numFmtId="0" fontId="2" fillId="0" borderId="0" xfId="0" applyFont="1" applyFill="1" applyBorder="1" applyAlignment="1">
      <alignment wrapText="1"/>
    </xf>
    <xf numFmtId="0" fontId="0" fillId="0" borderId="26" xfId="0" applyBorder="1" applyAlignment="1">
      <alignment/>
    </xf>
    <xf numFmtId="175" fontId="5" fillId="0" borderId="11" xfId="0" applyNumberFormat="1" applyFont="1" applyFill="1" applyBorder="1" applyAlignment="1">
      <alignment horizontal="right"/>
    </xf>
    <xf numFmtId="175" fontId="5" fillId="0" borderId="11" xfId="0" applyNumberFormat="1" applyFont="1" applyFill="1" applyBorder="1" applyAlignment="1">
      <alignment horizontal="right" wrapText="1"/>
    </xf>
    <xf numFmtId="0" fontId="0" fillId="0" borderId="22" xfId="0" applyBorder="1" applyAlignment="1">
      <alignment/>
    </xf>
    <xf numFmtId="0" fontId="4" fillId="0" borderId="27" xfId="0" applyFont="1" applyFill="1" applyBorder="1" applyAlignment="1">
      <alignment horizontal="center" wrapText="1"/>
    </xf>
    <xf numFmtId="49" fontId="2" fillId="0" borderId="23" xfId="0" applyNumberFormat="1" applyFont="1" applyFill="1" applyBorder="1" applyAlignment="1">
      <alignment horizontal="center" wrapText="1"/>
    </xf>
    <xf numFmtId="49" fontId="2" fillId="0" borderId="23" xfId="0" applyNumberFormat="1" applyFont="1" applyFill="1" applyBorder="1" applyAlignment="1">
      <alignment wrapText="1"/>
    </xf>
    <xf numFmtId="0" fontId="2" fillId="0" borderId="23" xfId="0" applyFont="1" applyFill="1" applyBorder="1" applyAlignment="1">
      <alignment wrapText="1"/>
    </xf>
    <xf numFmtId="175" fontId="2" fillId="0" borderId="23" xfId="0" applyNumberFormat="1" applyFont="1" applyFill="1" applyBorder="1" applyAlignment="1">
      <alignment wrapText="1"/>
    </xf>
    <xf numFmtId="0" fontId="0" fillId="0" borderId="0" xfId="0" applyFont="1" applyFill="1" applyAlignment="1">
      <alignment wrapText="1"/>
    </xf>
    <xf numFmtId="0" fontId="0" fillId="0" borderId="10" xfId="0" applyFont="1" applyBorder="1" applyAlignment="1">
      <alignment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8" fontId="2" fillId="0" borderId="13" xfId="0" applyNumberFormat="1" applyFont="1" applyFill="1" applyBorder="1" applyAlignment="1">
      <alignment horizontal="right" vertical="center"/>
    </xf>
    <xf numFmtId="178" fontId="0" fillId="0" borderId="0" xfId="0" applyNumberFormat="1" applyAlignment="1">
      <alignment/>
    </xf>
    <xf numFmtId="175" fontId="5" fillId="0" borderId="11" xfId="0" applyNumberFormat="1" applyFont="1" applyFill="1" applyBorder="1" applyAlignment="1">
      <alignment wrapText="1"/>
    </xf>
    <xf numFmtId="0" fontId="3" fillId="0" borderId="19" xfId="0" applyFont="1" applyFill="1" applyBorder="1" applyAlignment="1">
      <alignment horizontal="center" wrapText="1"/>
    </xf>
    <xf numFmtId="2" fontId="5" fillId="0" borderId="31" xfId="0" applyNumberFormat="1" applyFont="1" applyFill="1" applyBorder="1" applyAlignment="1">
      <alignment/>
    </xf>
    <xf numFmtId="0" fontId="4" fillId="0" borderId="19" xfId="0" applyFont="1" applyFill="1" applyBorder="1" applyAlignment="1">
      <alignment horizontal="center" wrapText="1"/>
    </xf>
    <xf numFmtId="175" fontId="2" fillId="0" borderId="19" xfId="0" applyNumberFormat="1" applyFont="1" applyFill="1" applyBorder="1" applyAlignment="1">
      <alignment wrapText="1"/>
    </xf>
    <xf numFmtId="175" fontId="2" fillId="0" borderId="10" xfId="0" applyNumberFormat="1" applyFont="1" applyFill="1" applyBorder="1" applyAlignment="1">
      <alignment/>
    </xf>
    <xf numFmtId="175" fontId="0" fillId="0" borderId="10" xfId="0" applyNumberFormat="1" applyFill="1" applyBorder="1" applyAlignment="1">
      <alignment/>
    </xf>
    <xf numFmtId="175" fontId="5" fillId="0" borderId="10" xfId="0" applyNumberFormat="1" applyFont="1" applyFill="1" applyBorder="1" applyAlignment="1">
      <alignment/>
    </xf>
    <xf numFmtId="175" fontId="2" fillId="0" borderId="10" xfId="0" applyNumberFormat="1" applyFont="1" applyFill="1" applyBorder="1" applyAlignment="1">
      <alignment horizontal="right" wrapText="1"/>
    </xf>
    <xf numFmtId="2" fontId="8" fillId="0" borderId="12" xfId="0" applyNumberFormat="1" applyFont="1" applyFill="1" applyBorder="1" applyAlignment="1">
      <alignment horizontal="right"/>
    </xf>
    <xf numFmtId="2" fontId="8" fillId="0" borderId="12" xfId="0" applyNumberFormat="1" applyFont="1" applyFill="1" applyBorder="1" applyAlignment="1">
      <alignment horizontal="right"/>
    </xf>
    <xf numFmtId="2" fontId="9" fillId="0" borderId="12" xfId="0" applyNumberFormat="1" applyFont="1" applyFill="1" applyBorder="1" applyAlignment="1">
      <alignment horizontal="right"/>
    </xf>
    <xf numFmtId="0" fontId="2" fillId="0" borderId="10" xfId="0" applyFont="1" applyFill="1" applyBorder="1" applyAlignment="1">
      <alignment wrapText="1"/>
    </xf>
    <xf numFmtId="0" fontId="0" fillId="0" borderId="0" xfId="0" applyFont="1" applyFill="1" applyAlignment="1">
      <alignment horizontal="right" wrapText="1"/>
    </xf>
    <xf numFmtId="2" fontId="0" fillId="0" borderId="32" xfId="0" applyNumberFormat="1" applyFill="1" applyBorder="1" applyAlignment="1">
      <alignment/>
    </xf>
    <xf numFmtId="2" fontId="0" fillId="0" borderId="33" xfId="0" applyNumberFormat="1" applyFill="1" applyBorder="1" applyAlignment="1">
      <alignment/>
    </xf>
    <xf numFmtId="175" fontId="1" fillId="0" borderId="32" xfId="0" applyNumberFormat="1" applyFont="1" applyFill="1" applyBorder="1" applyAlignment="1">
      <alignment wrapText="1"/>
    </xf>
    <xf numFmtId="175" fontId="1" fillId="0" borderId="33" xfId="0" applyNumberFormat="1" applyFont="1" applyFill="1" applyBorder="1" applyAlignment="1">
      <alignment wrapText="1"/>
    </xf>
    <xf numFmtId="0" fontId="4" fillId="0" borderId="10" xfId="0" applyFont="1" applyFill="1" applyBorder="1" applyAlignment="1">
      <alignment wrapText="1"/>
    </xf>
    <xf numFmtId="0" fontId="3" fillId="0" borderId="10" xfId="0" applyFont="1" applyFill="1" applyBorder="1" applyAlignment="1">
      <alignment wrapText="1"/>
    </xf>
    <xf numFmtId="49" fontId="3" fillId="0" borderId="3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9" xfId="0" applyNumberFormat="1" applyFont="1" applyFill="1" applyBorder="1" applyAlignment="1">
      <alignment horizontal="center" wrapText="1"/>
    </xf>
    <xf numFmtId="49" fontId="4" fillId="0" borderId="19" xfId="0" applyNumberFormat="1" applyFont="1" applyFill="1" applyBorder="1" applyAlignment="1">
      <alignment wrapText="1"/>
    </xf>
    <xf numFmtId="49" fontId="2" fillId="0" borderId="10" xfId="0" applyNumberFormat="1" applyFont="1" applyFill="1" applyBorder="1" applyAlignment="1">
      <alignment wrapText="1"/>
    </xf>
    <xf numFmtId="49" fontId="4" fillId="0" borderId="19" xfId="0" applyNumberFormat="1" applyFont="1" applyFill="1" applyBorder="1" applyAlignment="1">
      <alignment horizontal="center" wrapText="1"/>
    </xf>
    <xf numFmtId="0" fontId="4" fillId="0" borderId="26" xfId="0" applyFont="1" applyFill="1" applyBorder="1" applyAlignment="1">
      <alignment vertical="center" wrapText="1"/>
    </xf>
    <xf numFmtId="0" fontId="4" fillId="0" borderId="35" xfId="0" applyFont="1" applyFill="1" applyBorder="1" applyAlignment="1">
      <alignment vertical="center" wrapText="1"/>
    </xf>
    <xf numFmtId="0" fontId="4" fillId="0" borderId="25"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Alignment="1">
      <alignment wrapText="1"/>
    </xf>
    <xf numFmtId="175" fontId="2" fillId="0" borderId="11" xfId="0" applyNumberFormat="1" applyFont="1" applyFill="1" applyBorder="1" applyAlignment="1">
      <alignment horizontal="right" wrapText="1"/>
    </xf>
    <xf numFmtId="0" fontId="2" fillId="0" borderId="14" xfId="0"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9"/>
  <sheetViews>
    <sheetView tabSelected="1" zoomScalePageLayoutView="0" workbookViewId="0" topLeftCell="B16">
      <selection activeCell="F78" sqref="F78"/>
    </sheetView>
  </sheetViews>
  <sheetFormatPr defaultColWidth="9.140625" defaultRowHeight="12.75"/>
  <cols>
    <col min="1" max="1" width="5.140625" style="0" customWidth="1"/>
    <col min="2" max="2" width="89.8515625" style="73" customWidth="1"/>
    <col min="3" max="3" width="14.7109375" style="36" customWidth="1"/>
    <col min="4" max="4" width="16.140625" style="36" customWidth="1"/>
    <col min="5" max="6" width="13.00390625" style="1" customWidth="1"/>
    <col min="7" max="7" width="10.7109375" style="0" bestFit="1" customWidth="1"/>
  </cols>
  <sheetData>
    <row r="1" spans="3:7" ht="21.75" customHeight="1">
      <c r="C1" s="117" t="s">
        <v>88</v>
      </c>
      <c r="D1" s="118"/>
      <c r="E1" s="118"/>
      <c r="F1" s="118"/>
      <c r="G1" s="118"/>
    </row>
    <row r="2" spans="3:7" ht="27" customHeight="1">
      <c r="C2" s="119" t="s">
        <v>150</v>
      </c>
      <c r="D2" s="120"/>
      <c r="E2" s="120"/>
      <c r="F2" s="120"/>
      <c r="G2" s="27"/>
    </row>
    <row r="3" spans="2:6" ht="35.25" customHeight="1">
      <c r="B3" s="121" t="s">
        <v>148</v>
      </c>
      <c r="C3" s="122"/>
      <c r="D3" s="122"/>
      <c r="E3" s="122"/>
      <c r="F3" s="122"/>
    </row>
    <row r="4" ht="13.5" thickBot="1">
      <c r="F4" s="7"/>
    </row>
    <row r="5" spans="1:6" ht="39" customHeight="1">
      <c r="A5" s="74" t="s">
        <v>83</v>
      </c>
      <c r="B5" s="75" t="s">
        <v>89</v>
      </c>
      <c r="C5" s="104" t="s">
        <v>33</v>
      </c>
      <c r="D5" s="104" t="s">
        <v>34</v>
      </c>
      <c r="E5" s="76" t="s">
        <v>39</v>
      </c>
      <c r="F5" s="77" t="s">
        <v>91</v>
      </c>
    </row>
    <row r="6" spans="1:7" ht="27.75" customHeight="1">
      <c r="A6" s="78">
        <v>1</v>
      </c>
      <c r="B6" s="79" t="s">
        <v>46</v>
      </c>
      <c r="C6" s="80" t="s">
        <v>41</v>
      </c>
      <c r="D6" s="105"/>
      <c r="E6" s="81"/>
      <c r="F6" s="82">
        <f>F7+F12+F23+F36+F40+F43</f>
        <v>28023</v>
      </c>
      <c r="G6" s="83"/>
    </row>
    <row r="7" spans="1:7" ht="17.25" customHeight="1">
      <c r="A7" s="78">
        <v>2</v>
      </c>
      <c r="B7" s="43" t="s">
        <v>1</v>
      </c>
      <c r="C7" s="8" t="s">
        <v>2</v>
      </c>
      <c r="D7" s="8" t="s">
        <v>0</v>
      </c>
      <c r="E7" s="6"/>
      <c r="F7" s="17">
        <f>F8</f>
        <v>1234.9</v>
      </c>
      <c r="G7" s="83"/>
    </row>
    <row r="8" spans="1:7" ht="17.25" customHeight="1">
      <c r="A8" s="78">
        <v>3</v>
      </c>
      <c r="B8" s="43" t="s">
        <v>78</v>
      </c>
      <c r="C8" s="8" t="s">
        <v>2</v>
      </c>
      <c r="D8" s="8" t="s">
        <v>131</v>
      </c>
      <c r="E8" s="6"/>
      <c r="F8" s="17">
        <f>F9</f>
        <v>1234.9</v>
      </c>
      <c r="G8" s="83"/>
    </row>
    <row r="9" spans="1:6" ht="14.25" customHeight="1">
      <c r="A9" s="78">
        <v>4</v>
      </c>
      <c r="B9" s="43" t="s">
        <v>3</v>
      </c>
      <c r="C9" s="8" t="s">
        <v>2</v>
      </c>
      <c r="D9" s="8" t="s">
        <v>121</v>
      </c>
      <c r="E9" s="6"/>
      <c r="F9" s="35">
        <f>F10+F11</f>
        <v>1234.9</v>
      </c>
    </row>
    <row r="10" spans="1:6" ht="29.25" customHeight="1">
      <c r="A10" s="78">
        <v>5</v>
      </c>
      <c r="B10" s="44" t="s">
        <v>79</v>
      </c>
      <c r="C10" s="10" t="s">
        <v>2</v>
      </c>
      <c r="D10" s="10" t="s">
        <v>121</v>
      </c>
      <c r="E10" s="9">
        <v>100</v>
      </c>
      <c r="F10" s="11">
        <v>1222.9</v>
      </c>
    </row>
    <row r="11" spans="1:6" ht="16.5" customHeight="1">
      <c r="A11" s="78">
        <v>6</v>
      </c>
      <c r="B11" s="44" t="s">
        <v>49</v>
      </c>
      <c r="C11" s="10" t="s">
        <v>2</v>
      </c>
      <c r="D11" s="10" t="s">
        <v>121</v>
      </c>
      <c r="E11" s="9">
        <v>200</v>
      </c>
      <c r="F11" s="11">
        <v>12</v>
      </c>
    </row>
    <row r="12" spans="1:6" ht="25.5" customHeight="1">
      <c r="A12" s="78">
        <v>7</v>
      </c>
      <c r="B12" s="43" t="s">
        <v>4</v>
      </c>
      <c r="C12" s="8" t="s">
        <v>5</v>
      </c>
      <c r="D12" s="8" t="s">
        <v>0</v>
      </c>
      <c r="E12" s="6"/>
      <c r="F12" s="17">
        <f>F16+F18+F19</f>
        <v>3915.9800000000005</v>
      </c>
    </row>
    <row r="13" spans="1:6" ht="18" customHeight="1">
      <c r="A13" s="78">
        <v>8</v>
      </c>
      <c r="B13" s="43" t="s">
        <v>78</v>
      </c>
      <c r="C13" s="8" t="s">
        <v>5</v>
      </c>
      <c r="D13" s="8" t="s">
        <v>132</v>
      </c>
      <c r="E13" s="6"/>
      <c r="F13" s="17">
        <f>F15</f>
        <v>1045.95</v>
      </c>
    </row>
    <row r="14" spans="1:6" ht="18" customHeight="1">
      <c r="A14" s="78">
        <v>9</v>
      </c>
      <c r="B14" s="43" t="s">
        <v>68</v>
      </c>
      <c r="C14" s="8" t="s">
        <v>5</v>
      </c>
      <c r="D14" s="8" t="s">
        <v>123</v>
      </c>
      <c r="E14" s="6"/>
      <c r="F14" s="17">
        <f>F15</f>
        <v>1045.95</v>
      </c>
    </row>
    <row r="15" spans="1:6" ht="17.25" customHeight="1">
      <c r="A15" s="78">
        <v>10</v>
      </c>
      <c r="B15" s="43" t="s">
        <v>50</v>
      </c>
      <c r="C15" s="8" t="s">
        <v>5</v>
      </c>
      <c r="D15" s="10" t="s">
        <v>123</v>
      </c>
      <c r="E15" s="6"/>
      <c r="F15" s="17">
        <f>F16</f>
        <v>1045.95</v>
      </c>
    </row>
    <row r="16" spans="1:6" ht="22.5" customHeight="1">
      <c r="A16" s="78">
        <v>11</v>
      </c>
      <c r="B16" s="44" t="s">
        <v>79</v>
      </c>
      <c r="C16" s="10" t="s">
        <v>5</v>
      </c>
      <c r="D16" s="10" t="s">
        <v>122</v>
      </c>
      <c r="E16" s="9">
        <v>100</v>
      </c>
      <c r="F16" s="11">
        <v>1045.95</v>
      </c>
    </row>
    <row r="17" spans="1:6" ht="12" customHeight="1">
      <c r="A17" s="78">
        <v>12</v>
      </c>
      <c r="B17" s="43" t="s">
        <v>32</v>
      </c>
      <c r="C17" s="8" t="s">
        <v>5</v>
      </c>
      <c r="D17" s="8" t="s">
        <v>124</v>
      </c>
      <c r="E17" s="6"/>
      <c r="F17" s="35">
        <f>F18</f>
        <v>285.77</v>
      </c>
    </row>
    <row r="18" spans="1:6" ht="28.5" customHeight="1">
      <c r="A18" s="78">
        <v>13</v>
      </c>
      <c r="B18" s="44" t="s">
        <v>79</v>
      </c>
      <c r="C18" s="10" t="s">
        <v>5</v>
      </c>
      <c r="D18" s="10" t="s">
        <v>124</v>
      </c>
      <c r="E18" s="9">
        <v>100</v>
      </c>
      <c r="F18" s="11">
        <v>285.77</v>
      </c>
    </row>
    <row r="19" spans="1:6" ht="14.25" customHeight="1">
      <c r="A19" s="78">
        <v>14</v>
      </c>
      <c r="B19" s="43" t="s">
        <v>6</v>
      </c>
      <c r="C19" s="8" t="s">
        <v>5</v>
      </c>
      <c r="D19" s="8" t="s">
        <v>135</v>
      </c>
      <c r="E19" s="6"/>
      <c r="F19" s="17">
        <f>F20+F21+F22</f>
        <v>2584.26</v>
      </c>
    </row>
    <row r="20" spans="1:6" ht="22.5" customHeight="1">
      <c r="A20" s="78">
        <v>15</v>
      </c>
      <c r="B20" s="44" t="s">
        <v>79</v>
      </c>
      <c r="C20" s="10" t="s">
        <v>5</v>
      </c>
      <c r="D20" s="10" t="s">
        <v>135</v>
      </c>
      <c r="E20" s="9">
        <v>100</v>
      </c>
      <c r="F20" s="11">
        <v>1890.66</v>
      </c>
    </row>
    <row r="21" spans="1:6" ht="15" customHeight="1">
      <c r="A21" s="78">
        <v>16</v>
      </c>
      <c r="B21" s="44" t="s">
        <v>49</v>
      </c>
      <c r="C21" s="10" t="s">
        <v>5</v>
      </c>
      <c r="D21" s="10" t="s">
        <v>135</v>
      </c>
      <c r="E21" s="9">
        <v>200</v>
      </c>
      <c r="F21" s="11">
        <v>688.6</v>
      </c>
    </row>
    <row r="22" spans="1:6" ht="15" customHeight="1">
      <c r="A22" s="78">
        <v>17</v>
      </c>
      <c r="B22" s="44" t="s">
        <v>51</v>
      </c>
      <c r="C22" s="10" t="s">
        <v>5</v>
      </c>
      <c r="D22" s="10" t="s">
        <v>135</v>
      </c>
      <c r="E22" s="9">
        <v>800</v>
      </c>
      <c r="F22" s="11">
        <v>5</v>
      </c>
    </row>
    <row r="23" spans="1:6" ht="24.75" customHeight="1">
      <c r="A23" s="78">
        <v>18</v>
      </c>
      <c r="B23" s="43" t="s">
        <v>7</v>
      </c>
      <c r="C23" s="8" t="s">
        <v>8</v>
      </c>
      <c r="D23" s="8" t="s">
        <v>0</v>
      </c>
      <c r="E23" s="6"/>
      <c r="F23" s="17">
        <f>F26+F27+F34+F31</f>
        <v>20017.699999999997</v>
      </c>
    </row>
    <row r="24" spans="1:6" ht="24.75" customHeight="1">
      <c r="A24" s="78">
        <v>19</v>
      </c>
      <c r="B24" s="43" t="s">
        <v>78</v>
      </c>
      <c r="C24" s="8" t="s">
        <v>8</v>
      </c>
      <c r="D24" s="8" t="s">
        <v>131</v>
      </c>
      <c r="E24" s="6"/>
      <c r="F24" s="17">
        <f>F25</f>
        <v>1222.9</v>
      </c>
    </row>
    <row r="25" spans="1:6" ht="17.25" customHeight="1">
      <c r="A25" s="78">
        <v>20</v>
      </c>
      <c r="B25" s="43" t="s">
        <v>9</v>
      </c>
      <c r="C25" s="8" t="s">
        <v>8</v>
      </c>
      <c r="D25" s="8" t="s">
        <v>125</v>
      </c>
      <c r="E25" s="6"/>
      <c r="F25" s="17">
        <f>F26</f>
        <v>1222.9</v>
      </c>
    </row>
    <row r="26" spans="1:6" ht="24" customHeight="1">
      <c r="A26" s="78">
        <v>21</v>
      </c>
      <c r="B26" s="44" t="s">
        <v>79</v>
      </c>
      <c r="C26" s="10" t="s">
        <v>8</v>
      </c>
      <c r="D26" s="10" t="s">
        <v>125</v>
      </c>
      <c r="E26" s="9">
        <v>100</v>
      </c>
      <c r="F26" s="11">
        <v>1222.9</v>
      </c>
    </row>
    <row r="27" spans="1:6" ht="15.75" customHeight="1">
      <c r="A27" s="78">
        <v>22</v>
      </c>
      <c r="B27" s="43" t="s">
        <v>52</v>
      </c>
      <c r="C27" s="10" t="s">
        <v>8</v>
      </c>
      <c r="D27" s="8" t="s">
        <v>126</v>
      </c>
      <c r="E27" s="6"/>
      <c r="F27" s="17">
        <f>F28+F29+F30</f>
        <v>15322.199999999999</v>
      </c>
    </row>
    <row r="28" spans="1:6" ht="25.5" customHeight="1">
      <c r="A28" s="78">
        <v>23</v>
      </c>
      <c r="B28" s="44" t="s">
        <v>79</v>
      </c>
      <c r="C28" s="10" t="s">
        <v>8</v>
      </c>
      <c r="D28" s="10" t="s">
        <v>126</v>
      </c>
      <c r="E28" s="9">
        <v>100</v>
      </c>
      <c r="F28" s="11">
        <v>13302.3</v>
      </c>
    </row>
    <row r="29" spans="1:6" ht="13.5" customHeight="1">
      <c r="A29" s="78">
        <v>24</v>
      </c>
      <c r="B29" s="44" t="s">
        <v>49</v>
      </c>
      <c r="C29" s="10" t="s">
        <v>8</v>
      </c>
      <c r="D29" s="10" t="s">
        <v>126</v>
      </c>
      <c r="E29" s="9">
        <v>200</v>
      </c>
      <c r="F29" s="16">
        <v>2004.9</v>
      </c>
    </row>
    <row r="30" spans="1:6" ht="18" customHeight="1">
      <c r="A30" s="78">
        <v>25</v>
      </c>
      <c r="B30" s="44" t="s">
        <v>51</v>
      </c>
      <c r="C30" s="10" t="s">
        <v>8</v>
      </c>
      <c r="D30" s="10" t="s">
        <v>126</v>
      </c>
      <c r="E30" s="9">
        <v>800</v>
      </c>
      <c r="F30" s="16">
        <v>15</v>
      </c>
    </row>
    <row r="31" spans="1:6" ht="24.75" customHeight="1">
      <c r="A31" s="78">
        <v>26</v>
      </c>
      <c r="B31" s="102" t="s">
        <v>97</v>
      </c>
      <c r="C31" s="8" t="s">
        <v>8</v>
      </c>
      <c r="D31" s="8" t="s">
        <v>140</v>
      </c>
      <c r="E31" s="6"/>
      <c r="F31" s="29">
        <f>F32+F33</f>
        <v>3466.6</v>
      </c>
    </row>
    <row r="32" spans="1:6" ht="24" customHeight="1">
      <c r="A32" s="78">
        <v>27</v>
      </c>
      <c r="B32" s="103" t="s">
        <v>79</v>
      </c>
      <c r="C32" s="10" t="s">
        <v>8</v>
      </c>
      <c r="D32" s="10" t="s">
        <v>140</v>
      </c>
      <c r="E32" s="9">
        <v>100</v>
      </c>
      <c r="F32" s="3">
        <v>3247</v>
      </c>
    </row>
    <row r="33" spans="1:6" ht="18" customHeight="1">
      <c r="A33" s="78">
        <v>28</v>
      </c>
      <c r="B33" s="103" t="s">
        <v>49</v>
      </c>
      <c r="C33" s="10" t="s">
        <v>8</v>
      </c>
      <c r="D33" s="10" t="s">
        <v>140</v>
      </c>
      <c r="E33" s="9">
        <v>200</v>
      </c>
      <c r="F33" s="4">
        <v>219.6</v>
      </c>
    </row>
    <row r="34" spans="1:6" ht="25.5" customHeight="1">
      <c r="A34" s="78">
        <v>29</v>
      </c>
      <c r="B34" s="43" t="s">
        <v>141</v>
      </c>
      <c r="C34" s="8" t="s">
        <v>8</v>
      </c>
      <c r="D34" s="8" t="s">
        <v>142</v>
      </c>
      <c r="E34" s="9"/>
      <c r="F34" s="17">
        <f>F35</f>
        <v>6</v>
      </c>
    </row>
    <row r="35" spans="1:6" ht="17.25" customHeight="1">
      <c r="A35" s="78">
        <v>30</v>
      </c>
      <c r="B35" s="44" t="s">
        <v>49</v>
      </c>
      <c r="C35" s="10" t="s">
        <v>8</v>
      </c>
      <c r="D35" s="10" t="s">
        <v>142</v>
      </c>
      <c r="E35" s="9">
        <v>200</v>
      </c>
      <c r="F35" s="11">
        <v>6</v>
      </c>
    </row>
    <row r="36" spans="1:6" ht="17.25" customHeight="1">
      <c r="A36" s="78">
        <v>31</v>
      </c>
      <c r="B36" s="50" t="s">
        <v>76</v>
      </c>
      <c r="C36" s="31" t="s">
        <v>37</v>
      </c>
      <c r="D36" s="32"/>
      <c r="E36" s="33"/>
      <c r="F36" s="93">
        <f>F37</f>
        <v>2152.42</v>
      </c>
    </row>
    <row r="37" spans="1:6" ht="17.25" customHeight="1">
      <c r="A37" s="78">
        <v>32</v>
      </c>
      <c r="B37" s="50" t="s">
        <v>66</v>
      </c>
      <c r="C37" s="31" t="s">
        <v>37</v>
      </c>
      <c r="D37" s="8" t="s">
        <v>133</v>
      </c>
      <c r="E37" s="33"/>
      <c r="F37" s="94">
        <f>F38</f>
        <v>2152.42</v>
      </c>
    </row>
    <row r="38" spans="1:6" ht="27" customHeight="1">
      <c r="A38" s="78">
        <v>33</v>
      </c>
      <c r="B38" s="52" t="s">
        <v>145</v>
      </c>
      <c r="C38" s="31" t="s">
        <v>37</v>
      </c>
      <c r="D38" s="8" t="s">
        <v>134</v>
      </c>
      <c r="E38" s="33"/>
      <c r="F38" s="94">
        <f>F39</f>
        <v>2152.42</v>
      </c>
    </row>
    <row r="39" spans="1:6" ht="22.5" customHeight="1">
      <c r="A39" s="78">
        <v>34</v>
      </c>
      <c r="B39" s="44" t="s">
        <v>79</v>
      </c>
      <c r="C39" s="31" t="s">
        <v>37</v>
      </c>
      <c r="D39" s="10" t="s">
        <v>134</v>
      </c>
      <c r="E39" s="34" t="s">
        <v>86</v>
      </c>
      <c r="F39" s="95">
        <v>2152.42</v>
      </c>
    </row>
    <row r="40" spans="1:6" ht="15" customHeight="1">
      <c r="A40" s="78">
        <v>35</v>
      </c>
      <c r="B40" s="43" t="s">
        <v>10</v>
      </c>
      <c r="C40" s="8" t="s">
        <v>11</v>
      </c>
      <c r="D40" s="8" t="s">
        <v>0</v>
      </c>
      <c r="E40" s="6"/>
      <c r="F40" s="17">
        <f>F42</f>
        <v>10</v>
      </c>
    </row>
    <row r="41" spans="1:6" ht="15" customHeight="1">
      <c r="A41" s="78">
        <v>36</v>
      </c>
      <c r="B41" s="43" t="s">
        <v>53</v>
      </c>
      <c r="C41" s="8" t="s">
        <v>11</v>
      </c>
      <c r="D41" s="8" t="s">
        <v>127</v>
      </c>
      <c r="E41" s="6"/>
      <c r="F41" s="17">
        <f>F42</f>
        <v>10</v>
      </c>
    </row>
    <row r="42" spans="1:6" ht="15" customHeight="1">
      <c r="A42" s="78">
        <v>37</v>
      </c>
      <c r="B42" s="44" t="s">
        <v>51</v>
      </c>
      <c r="C42" s="10" t="s">
        <v>11</v>
      </c>
      <c r="D42" s="10" t="s">
        <v>127</v>
      </c>
      <c r="E42" s="9">
        <v>800</v>
      </c>
      <c r="F42" s="24">
        <v>10</v>
      </c>
    </row>
    <row r="43" spans="1:7" ht="15" customHeight="1">
      <c r="A43" s="78">
        <v>38</v>
      </c>
      <c r="B43" s="116" t="s">
        <v>12</v>
      </c>
      <c r="C43" s="8" t="s">
        <v>13</v>
      </c>
      <c r="D43" s="8" t="s">
        <v>0</v>
      </c>
      <c r="E43" s="6"/>
      <c r="F43" s="17">
        <f>F44+F46+F48</f>
        <v>692</v>
      </c>
      <c r="G43" s="17"/>
    </row>
    <row r="44" spans="1:6" ht="12.75" customHeight="1">
      <c r="A44" s="78">
        <v>39</v>
      </c>
      <c r="B44" s="43" t="s">
        <v>43</v>
      </c>
      <c r="C44" s="8" t="s">
        <v>13</v>
      </c>
      <c r="D44" s="8" t="s">
        <v>128</v>
      </c>
      <c r="E44" s="6"/>
      <c r="F44" s="84">
        <f>F45</f>
        <v>120</v>
      </c>
    </row>
    <row r="45" spans="1:6" ht="15" customHeight="1">
      <c r="A45" s="78">
        <v>40</v>
      </c>
      <c r="B45" s="44" t="s">
        <v>49</v>
      </c>
      <c r="C45" s="10" t="s">
        <v>13</v>
      </c>
      <c r="D45" s="10" t="s">
        <v>128</v>
      </c>
      <c r="E45" s="9">
        <v>200</v>
      </c>
      <c r="F45" s="11">
        <v>120</v>
      </c>
    </row>
    <row r="46" spans="1:6" ht="28.5" customHeight="1">
      <c r="A46" s="78">
        <v>41</v>
      </c>
      <c r="B46" s="43" t="s">
        <v>81</v>
      </c>
      <c r="C46" s="8" t="s">
        <v>13</v>
      </c>
      <c r="D46" s="8" t="s">
        <v>130</v>
      </c>
      <c r="E46" s="6"/>
      <c r="F46" s="17">
        <f>F47</f>
        <v>72</v>
      </c>
    </row>
    <row r="47" spans="1:6" ht="16.5" customHeight="1">
      <c r="A47" s="78">
        <v>42</v>
      </c>
      <c r="B47" s="44" t="s">
        <v>51</v>
      </c>
      <c r="C47" s="10" t="s">
        <v>13</v>
      </c>
      <c r="D47" s="10" t="s">
        <v>130</v>
      </c>
      <c r="E47" s="9">
        <v>800</v>
      </c>
      <c r="F47" s="11">
        <v>72</v>
      </c>
    </row>
    <row r="48" spans="1:6" ht="54" customHeight="1">
      <c r="A48" s="78">
        <v>43</v>
      </c>
      <c r="B48" s="46" t="s">
        <v>54</v>
      </c>
      <c r="C48" s="8" t="s">
        <v>13</v>
      </c>
      <c r="D48" s="8" t="s">
        <v>113</v>
      </c>
      <c r="E48" s="6"/>
      <c r="F48" s="39">
        <f>F49</f>
        <v>500</v>
      </c>
    </row>
    <row r="49" spans="1:6" ht="15" customHeight="1">
      <c r="A49" s="78">
        <v>44</v>
      </c>
      <c r="B49" s="44" t="s">
        <v>49</v>
      </c>
      <c r="C49" s="10" t="s">
        <v>13</v>
      </c>
      <c r="D49" s="10" t="s">
        <v>113</v>
      </c>
      <c r="E49" s="9">
        <v>200</v>
      </c>
      <c r="F49" s="13">
        <v>500</v>
      </c>
    </row>
    <row r="50" spans="1:6" ht="14.25" customHeight="1">
      <c r="A50" s="78">
        <v>45</v>
      </c>
      <c r="B50" s="116" t="s">
        <v>82</v>
      </c>
      <c r="C50" s="8" t="s">
        <v>69</v>
      </c>
      <c r="D50" s="10"/>
      <c r="E50" s="9"/>
      <c r="F50" s="39">
        <f>F51</f>
        <v>750</v>
      </c>
    </row>
    <row r="51" spans="1:6" ht="25.5" customHeight="1">
      <c r="A51" s="78">
        <v>46</v>
      </c>
      <c r="B51" s="43" t="s">
        <v>14</v>
      </c>
      <c r="C51" s="8" t="s">
        <v>15</v>
      </c>
      <c r="D51" s="8" t="s">
        <v>0</v>
      </c>
      <c r="E51" s="6"/>
      <c r="F51" s="17">
        <f>F52+F54</f>
        <v>750</v>
      </c>
    </row>
    <row r="52" spans="1:6" ht="51.75" customHeight="1">
      <c r="A52" s="78">
        <v>47</v>
      </c>
      <c r="B52" s="110" t="s">
        <v>146</v>
      </c>
      <c r="C52" s="8" t="s">
        <v>15</v>
      </c>
      <c r="D52" s="8" t="s">
        <v>99</v>
      </c>
      <c r="E52" s="9"/>
      <c r="F52" s="17">
        <f>F53</f>
        <v>150</v>
      </c>
    </row>
    <row r="53" spans="1:6" ht="15" customHeight="1">
      <c r="A53" s="78">
        <v>48</v>
      </c>
      <c r="B53" s="44" t="s">
        <v>49</v>
      </c>
      <c r="C53" s="10" t="s">
        <v>15</v>
      </c>
      <c r="D53" s="10" t="s">
        <v>100</v>
      </c>
      <c r="E53" s="9">
        <v>200</v>
      </c>
      <c r="F53" s="11">
        <v>150</v>
      </c>
    </row>
    <row r="54" spans="1:6" ht="39" customHeight="1">
      <c r="A54" s="78">
        <v>49</v>
      </c>
      <c r="B54" s="46" t="s">
        <v>56</v>
      </c>
      <c r="C54" s="8" t="s">
        <v>15</v>
      </c>
      <c r="D54" s="8" t="s">
        <v>101</v>
      </c>
      <c r="E54" s="9"/>
      <c r="F54" s="17">
        <f>F55</f>
        <v>600</v>
      </c>
    </row>
    <row r="55" spans="1:6" ht="15" customHeight="1">
      <c r="A55" s="78">
        <v>50</v>
      </c>
      <c r="B55" s="44" t="s">
        <v>49</v>
      </c>
      <c r="C55" s="10" t="s">
        <v>15</v>
      </c>
      <c r="D55" s="10" t="s">
        <v>102</v>
      </c>
      <c r="E55" s="9">
        <v>200</v>
      </c>
      <c r="F55" s="11">
        <v>600</v>
      </c>
    </row>
    <row r="56" spans="1:6" ht="15" customHeight="1">
      <c r="A56" s="78">
        <v>51</v>
      </c>
      <c r="B56" s="116" t="s">
        <v>70</v>
      </c>
      <c r="C56" s="8" t="s">
        <v>71</v>
      </c>
      <c r="D56" s="106"/>
      <c r="E56" s="85"/>
      <c r="F56" s="86">
        <f>F57</f>
        <v>32060.17</v>
      </c>
    </row>
    <row r="57" spans="1:6" ht="15.75" customHeight="1">
      <c r="A57" s="78">
        <v>52</v>
      </c>
      <c r="B57" s="47" t="s">
        <v>16</v>
      </c>
      <c r="C57" s="109" t="s">
        <v>17</v>
      </c>
      <c r="D57" s="107" t="s">
        <v>0</v>
      </c>
      <c r="E57" s="87"/>
      <c r="F57" s="88">
        <f>F58+F60</f>
        <v>32060.17</v>
      </c>
    </row>
    <row r="58" spans="1:6" ht="30.75" customHeight="1">
      <c r="A58" s="78">
        <v>53</v>
      </c>
      <c r="B58" s="46" t="s">
        <v>57</v>
      </c>
      <c r="C58" s="8" t="s">
        <v>17</v>
      </c>
      <c r="D58" s="8" t="s">
        <v>106</v>
      </c>
      <c r="E58" s="6"/>
      <c r="F58" s="28">
        <f>F59</f>
        <v>31760.17</v>
      </c>
    </row>
    <row r="59" spans="1:6" ht="15" customHeight="1">
      <c r="A59" s="78">
        <v>54</v>
      </c>
      <c r="B59" s="44" t="s">
        <v>49</v>
      </c>
      <c r="C59" s="10" t="s">
        <v>17</v>
      </c>
      <c r="D59" s="10" t="s">
        <v>106</v>
      </c>
      <c r="E59" s="9">
        <v>200</v>
      </c>
      <c r="F59" s="21">
        <v>31760.17</v>
      </c>
    </row>
    <row r="60" spans="1:6" ht="35.25" customHeight="1">
      <c r="A60" s="78">
        <v>55</v>
      </c>
      <c r="B60" s="46" t="s">
        <v>58</v>
      </c>
      <c r="C60" s="8" t="s">
        <v>17</v>
      </c>
      <c r="D60" s="8" t="s">
        <v>107</v>
      </c>
      <c r="E60" s="6"/>
      <c r="F60" s="89">
        <f>F61</f>
        <v>300</v>
      </c>
    </row>
    <row r="61" spans="1:6" ht="15" customHeight="1">
      <c r="A61" s="78">
        <v>56</v>
      </c>
      <c r="B61" s="44" t="s">
        <v>49</v>
      </c>
      <c r="C61" s="10" t="s">
        <v>17</v>
      </c>
      <c r="D61" s="10" t="s">
        <v>107</v>
      </c>
      <c r="E61" s="9">
        <v>200</v>
      </c>
      <c r="F61" s="90">
        <v>300</v>
      </c>
    </row>
    <row r="62" spans="1:6" ht="15" customHeight="1">
      <c r="A62" s="78">
        <v>57</v>
      </c>
      <c r="B62" s="96" t="s">
        <v>115</v>
      </c>
      <c r="C62" s="109" t="s">
        <v>116</v>
      </c>
      <c r="D62" s="10"/>
      <c r="E62" s="9"/>
      <c r="F62" s="91">
        <f>F63</f>
        <v>200</v>
      </c>
    </row>
    <row r="63" spans="1:6" ht="15" customHeight="1">
      <c r="A63" s="78">
        <v>58</v>
      </c>
      <c r="B63" s="102" t="s">
        <v>117</v>
      </c>
      <c r="C63" s="8" t="s">
        <v>118</v>
      </c>
      <c r="D63" s="10"/>
      <c r="E63" s="9"/>
      <c r="F63" s="91">
        <f>F64</f>
        <v>200</v>
      </c>
    </row>
    <row r="64" spans="1:6" ht="30.75" customHeight="1">
      <c r="A64" s="78">
        <v>59</v>
      </c>
      <c r="B64" s="113" t="s">
        <v>119</v>
      </c>
      <c r="C64" s="8" t="s">
        <v>118</v>
      </c>
      <c r="D64" s="8" t="s">
        <v>120</v>
      </c>
      <c r="E64" s="9"/>
      <c r="F64" s="91">
        <f>F65</f>
        <v>200</v>
      </c>
    </row>
    <row r="65" spans="1:6" ht="15" customHeight="1">
      <c r="A65" s="78">
        <v>60</v>
      </c>
      <c r="B65" s="103" t="s">
        <v>49</v>
      </c>
      <c r="C65" s="8" t="s">
        <v>118</v>
      </c>
      <c r="D65" s="10" t="s">
        <v>120</v>
      </c>
      <c r="E65" s="9"/>
      <c r="F65" s="90">
        <v>200</v>
      </c>
    </row>
    <row r="66" spans="1:6" ht="18" customHeight="1">
      <c r="A66" s="78">
        <v>61</v>
      </c>
      <c r="B66" s="116" t="s">
        <v>48</v>
      </c>
      <c r="C66" s="8" t="s">
        <v>47</v>
      </c>
      <c r="D66" s="10"/>
      <c r="E66" s="9"/>
      <c r="F66" s="91">
        <f>F67+F70</f>
        <v>1490</v>
      </c>
    </row>
    <row r="67" spans="1:6" ht="15.75" customHeight="1">
      <c r="A67" s="78">
        <v>62</v>
      </c>
      <c r="B67" s="43" t="s">
        <v>36</v>
      </c>
      <c r="C67" s="8" t="s">
        <v>35</v>
      </c>
      <c r="D67" s="8"/>
      <c r="E67" s="8"/>
      <c r="F67" s="91">
        <f>F68</f>
        <v>95</v>
      </c>
    </row>
    <row r="68" spans="1:6" ht="55.5" customHeight="1">
      <c r="A68" s="78">
        <v>63</v>
      </c>
      <c r="B68" s="111" t="s">
        <v>139</v>
      </c>
      <c r="C68" s="8" t="s">
        <v>35</v>
      </c>
      <c r="D68" s="8" t="s">
        <v>108</v>
      </c>
      <c r="E68" s="8"/>
      <c r="F68" s="91">
        <f>F69</f>
        <v>95</v>
      </c>
    </row>
    <row r="69" spans="1:6" ht="19.5" customHeight="1">
      <c r="A69" s="78">
        <v>64</v>
      </c>
      <c r="B69" s="44" t="s">
        <v>49</v>
      </c>
      <c r="C69" s="10" t="s">
        <v>35</v>
      </c>
      <c r="D69" s="10" t="s">
        <v>108</v>
      </c>
      <c r="E69" s="10" t="s">
        <v>55</v>
      </c>
      <c r="F69" s="90">
        <v>95</v>
      </c>
    </row>
    <row r="70" spans="1:6" ht="15" customHeight="1">
      <c r="A70" s="78">
        <v>65</v>
      </c>
      <c r="B70" s="43" t="s">
        <v>18</v>
      </c>
      <c r="C70" s="8" t="s">
        <v>19</v>
      </c>
      <c r="D70" s="8" t="s">
        <v>0</v>
      </c>
      <c r="E70" s="6"/>
      <c r="F70" s="28">
        <f>F71+F73+F75</f>
        <v>1395</v>
      </c>
    </row>
    <row r="71" spans="1:6" ht="30.75" customHeight="1">
      <c r="A71" s="78">
        <v>66</v>
      </c>
      <c r="B71" s="112" t="s">
        <v>103</v>
      </c>
      <c r="C71" s="8" t="s">
        <v>19</v>
      </c>
      <c r="D71" s="8" t="s">
        <v>109</v>
      </c>
      <c r="E71" s="6"/>
      <c r="F71" s="28">
        <f>F72</f>
        <v>1000</v>
      </c>
    </row>
    <row r="72" spans="1:6" ht="15" customHeight="1">
      <c r="A72" s="78">
        <v>67</v>
      </c>
      <c r="B72" s="44" t="s">
        <v>49</v>
      </c>
      <c r="C72" s="10" t="s">
        <v>19</v>
      </c>
      <c r="D72" s="10" t="s">
        <v>109</v>
      </c>
      <c r="E72" s="9">
        <v>200</v>
      </c>
      <c r="F72" s="22">
        <v>1000</v>
      </c>
    </row>
    <row r="73" spans="1:6" ht="40.5" customHeight="1">
      <c r="A73" s="78">
        <v>68</v>
      </c>
      <c r="B73" s="43" t="s">
        <v>136</v>
      </c>
      <c r="C73" s="8" t="s">
        <v>19</v>
      </c>
      <c r="D73" s="8" t="s">
        <v>110</v>
      </c>
      <c r="E73" s="6"/>
      <c r="F73" s="92">
        <f>F74</f>
        <v>195</v>
      </c>
    </row>
    <row r="74" spans="1:6" ht="15" customHeight="1">
      <c r="A74" s="78">
        <v>69</v>
      </c>
      <c r="B74" s="44" t="s">
        <v>49</v>
      </c>
      <c r="C74" s="10" t="s">
        <v>19</v>
      </c>
      <c r="D74" s="10" t="s">
        <v>110</v>
      </c>
      <c r="E74" s="9">
        <v>200</v>
      </c>
      <c r="F74" s="23">
        <v>195</v>
      </c>
    </row>
    <row r="75" spans="1:6" ht="39" customHeight="1">
      <c r="A75" s="78">
        <v>70</v>
      </c>
      <c r="B75" s="46" t="s">
        <v>67</v>
      </c>
      <c r="C75" s="8" t="s">
        <v>19</v>
      </c>
      <c r="D75" s="8" t="s">
        <v>98</v>
      </c>
      <c r="E75" s="6"/>
      <c r="F75" s="26">
        <f>F76</f>
        <v>200</v>
      </c>
    </row>
    <row r="76" spans="1:6" ht="15" customHeight="1">
      <c r="A76" s="78">
        <v>71</v>
      </c>
      <c r="B76" s="44" t="s">
        <v>49</v>
      </c>
      <c r="C76" s="10" t="s">
        <v>19</v>
      </c>
      <c r="D76" s="10" t="s">
        <v>98</v>
      </c>
      <c r="E76" s="9">
        <v>200</v>
      </c>
      <c r="F76" s="23">
        <v>200</v>
      </c>
    </row>
    <row r="77" spans="1:6" ht="15" customHeight="1">
      <c r="A77" s="78">
        <v>72</v>
      </c>
      <c r="B77" s="116" t="s">
        <v>72</v>
      </c>
      <c r="C77" s="8" t="s">
        <v>45</v>
      </c>
      <c r="D77" s="10"/>
      <c r="E77" s="9"/>
      <c r="F77" s="26">
        <f>F78+F81</f>
        <v>17000</v>
      </c>
    </row>
    <row r="78" spans="1:6" ht="15" customHeight="1">
      <c r="A78" s="78">
        <v>73</v>
      </c>
      <c r="B78" s="43" t="s">
        <v>20</v>
      </c>
      <c r="C78" s="8" t="s">
        <v>21</v>
      </c>
      <c r="D78" s="8" t="s">
        <v>0</v>
      </c>
      <c r="E78" s="6"/>
      <c r="F78" s="28">
        <f>F79</f>
        <v>15000</v>
      </c>
    </row>
    <row r="79" spans="1:6" ht="31.5" customHeight="1">
      <c r="A79" s="78">
        <v>74</v>
      </c>
      <c r="B79" s="45" t="s">
        <v>59</v>
      </c>
      <c r="C79" s="8" t="s">
        <v>21</v>
      </c>
      <c r="D79" s="8" t="s">
        <v>111</v>
      </c>
      <c r="E79" s="6"/>
      <c r="F79" s="28">
        <f>F80</f>
        <v>15000</v>
      </c>
    </row>
    <row r="80" spans="1:6" ht="15" customHeight="1">
      <c r="A80" s="78">
        <v>75</v>
      </c>
      <c r="B80" s="44" t="s">
        <v>49</v>
      </c>
      <c r="C80" s="10" t="s">
        <v>21</v>
      </c>
      <c r="D80" s="10" t="s">
        <v>111</v>
      </c>
      <c r="E80" s="9">
        <v>200</v>
      </c>
      <c r="F80" s="4">
        <v>15000</v>
      </c>
    </row>
    <row r="81" spans="1:6" ht="15" customHeight="1">
      <c r="A81" s="78">
        <v>76</v>
      </c>
      <c r="B81" s="43" t="s">
        <v>60</v>
      </c>
      <c r="C81" s="8" t="s">
        <v>44</v>
      </c>
      <c r="D81" s="10"/>
      <c r="E81" s="9"/>
      <c r="F81" s="18">
        <f>F82</f>
        <v>2000</v>
      </c>
    </row>
    <row r="82" spans="1:6" ht="24.75" customHeight="1">
      <c r="A82" s="78">
        <v>77</v>
      </c>
      <c r="B82" s="48" t="s">
        <v>61</v>
      </c>
      <c r="C82" s="8" t="s">
        <v>44</v>
      </c>
      <c r="D82" s="8" t="s">
        <v>112</v>
      </c>
      <c r="E82" s="9"/>
      <c r="F82" s="18">
        <f>F83</f>
        <v>2000</v>
      </c>
    </row>
    <row r="83" spans="1:6" ht="21" customHeight="1">
      <c r="A83" s="78">
        <v>78</v>
      </c>
      <c r="B83" s="44" t="s">
        <v>49</v>
      </c>
      <c r="C83" s="10" t="s">
        <v>44</v>
      </c>
      <c r="D83" s="10" t="s">
        <v>112</v>
      </c>
      <c r="E83" s="9">
        <v>200</v>
      </c>
      <c r="F83" s="4">
        <v>2000</v>
      </c>
    </row>
    <row r="84" spans="1:6" ht="21" customHeight="1">
      <c r="A84" s="78">
        <v>79</v>
      </c>
      <c r="B84" s="116" t="s">
        <v>62</v>
      </c>
      <c r="C84" s="8" t="s">
        <v>64</v>
      </c>
      <c r="D84" s="10"/>
      <c r="E84" s="9"/>
      <c r="F84" s="18">
        <f>F85+F88</f>
        <v>16771.199999999997</v>
      </c>
    </row>
    <row r="85" spans="1:6" ht="15" customHeight="1">
      <c r="A85" s="78">
        <v>80</v>
      </c>
      <c r="B85" s="43" t="s">
        <v>63</v>
      </c>
      <c r="C85" s="8">
        <v>1003</v>
      </c>
      <c r="D85" s="10"/>
      <c r="E85" s="9"/>
      <c r="F85" s="18">
        <f>F86</f>
        <v>489</v>
      </c>
    </row>
    <row r="86" spans="1:6" ht="26.25" customHeight="1">
      <c r="A86" s="78">
        <v>81</v>
      </c>
      <c r="B86" s="43" t="s">
        <v>40</v>
      </c>
      <c r="C86" s="8">
        <v>1003</v>
      </c>
      <c r="D86" s="8" t="s">
        <v>129</v>
      </c>
      <c r="E86" s="9"/>
      <c r="F86" s="18">
        <f>F87</f>
        <v>489</v>
      </c>
    </row>
    <row r="87" spans="1:6" ht="14.25" customHeight="1">
      <c r="A87" s="78">
        <v>82</v>
      </c>
      <c r="B87" s="44" t="s">
        <v>65</v>
      </c>
      <c r="C87" s="10">
        <v>1003</v>
      </c>
      <c r="D87" s="10" t="s">
        <v>129</v>
      </c>
      <c r="E87" s="9">
        <v>300</v>
      </c>
      <c r="F87" s="4">
        <v>489</v>
      </c>
    </row>
    <row r="88" spans="1:6" ht="15" customHeight="1">
      <c r="A88" s="78">
        <v>83</v>
      </c>
      <c r="B88" s="43" t="s">
        <v>22</v>
      </c>
      <c r="C88" s="8" t="s">
        <v>23</v>
      </c>
      <c r="D88" s="8" t="s">
        <v>0</v>
      </c>
      <c r="E88" s="6"/>
      <c r="F88" s="29">
        <f>+F89+F91</f>
        <v>16282.199999999999</v>
      </c>
    </row>
    <row r="89" spans="1:6" ht="27" customHeight="1">
      <c r="A89" s="78">
        <v>84</v>
      </c>
      <c r="B89" s="102" t="s">
        <v>94</v>
      </c>
      <c r="C89" s="8" t="s">
        <v>23</v>
      </c>
      <c r="D89" s="8" t="s">
        <v>143</v>
      </c>
      <c r="E89" s="6"/>
      <c r="F89" s="29">
        <f>F90</f>
        <v>10378.8</v>
      </c>
    </row>
    <row r="90" spans="1:6" ht="19.5" customHeight="1">
      <c r="A90" s="78">
        <v>85</v>
      </c>
      <c r="B90" s="103" t="s">
        <v>95</v>
      </c>
      <c r="C90" s="10" t="s">
        <v>23</v>
      </c>
      <c r="D90" s="10" t="s">
        <v>143</v>
      </c>
      <c r="E90" s="9">
        <v>300</v>
      </c>
      <c r="F90" s="4">
        <v>10378.8</v>
      </c>
    </row>
    <row r="91" spans="1:6" ht="26.25" customHeight="1">
      <c r="A91" s="78">
        <v>86</v>
      </c>
      <c r="B91" s="102" t="s">
        <v>96</v>
      </c>
      <c r="C91" s="8" t="s">
        <v>23</v>
      </c>
      <c r="D91" s="8" t="s">
        <v>144</v>
      </c>
      <c r="E91" s="6"/>
      <c r="F91" s="29">
        <f>F92</f>
        <v>5903.4</v>
      </c>
    </row>
    <row r="92" spans="1:6" ht="16.5" customHeight="1">
      <c r="A92" s="78">
        <v>87</v>
      </c>
      <c r="B92" s="44" t="s">
        <v>65</v>
      </c>
      <c r="C92" s="10" t="s">
        <v>23</v>
      </c>
      <c r="D92" s="10" t="s">
        <v>144</v>
      </c>
      <c r="E92" s="9">
        <v>300</v>
      </c>
      <c r="F92" s="4">
        <v>5903.4</v>
      </c>
    </row>
    <row r="93" spans="1:6" ht="16.5" customHeight="1">
      <c r="A93" s="78">
        <v>88</v>
      </c>
      <c r="B93" s="116" t="s">
        <v>77</v>
      </c>
      <c r="C93" s="8" t="s">
        <v>73</v>
      </c>
      <c r="D93" s="10"/>
      <c r="E93" s="9"/>
      <c r="F93" s="18">
        <f>F94</f>
        <v>744</v>
      </c>
    </row>
    <row r="94" spans="1:6" ht="15" customHeight="1">
      <c r="A94" s="78">
        <v>89</v>
      </c>
      <c r="B94" s="43" t="s">
        <v>24</v>
      </c>
      <c r="C94" s="8" t="s">
        <v>25</v>
      </c>
      <c r="D94" s="8" t="s">
        <v>0</v>
      </c>
      <c r="E94" s="6"/>
      <c r="F94" s="29">
        <f>F95</f>
        <v>744</v>
      </c>
    </row>
    <row r="95" spans="1:6" ht="55.5" customHeight="1">
      <c r="A95" s="78">
        <v>90</v>
      </c>
      <c r="B95" s="49" t="s">
        <v>137</v>
      </c>
      <c r="C95" s="8" t="s">
        <v>25</v>
      </c>
      <c r="D95" s="8" t="s">
        <v>114</v>
      </c>
      <c r="E95" s="6"/>
      <c r="F95" s="29">
        <f>F96</f>
        <v>744</v>
      </c>
    </row>
    <row r="96" spans="1:6" ht="15" customHeight="1">
      <c r="A96" s="78">
        <v>91</v>
      </c>
      <c r="B96" s="44" t="s">
        <v>49</v>
      </c>
      <c r="C96" s="10" t="s">
        <v>25</v>
      </c>
      <c r="D96" s="10" t="s">
        <v>114</v>
      </c>
      <c r="E96" s="9">
        <v>200</v>
      </c>
      <c r="F96" s="4">
        <v>744</v>
      </c>
    </row>
    <row r="97" spans="1:6" ht="15" customHeight="1">
      <c r="A97" s="78">
        <v>92</v>
      </c>
      <c r="B97" s="116" t="s">
        <v>74</v>
      </c>
      <c r="C97" s="8" t="s">
        <v>75</v>
      </c>
      <c r="D97" s="10"/>
      <c r="E97" s="9"/>
      <c r="F97" s="18">
        <f>F98</f>
        <v>3500</v>
      </c>
    </row>
    <row r="98" spans="1:6" ht="15" customHeight="1">
      <c r="A98" s="78">
        <v>93</v>
      </c>
      <c r="B98" s="43" t="s">
        <v>27</v>
      </c>
      <c r="C98" s="8" t="s">
        <v>28</v>
      </c>
      <c r="D98" s="8" t="s">
        <v>0</v>
      </c>
      <c r="E98" s="6"/>
      <c r="F98" s="29">
        <f>F99</f>
        <v>3500</v>
      </c>
    </row>
    <row r="99" spans="1:6" ht="66.75" customHeight="1">
      <c r="A99" s="78">
        <v>94</v>
      </c>
      <c r="B99" s="112" t="s">
        <v>147</v>
      </c>
      <c r="C99" s="8" t="s">
        <v>28</v>
      </c>
      <c r="D99" s="8"/>
      <c r="E99" s="6"/>
      <c r="F99" s="29">
        <f>F100+F102</f>
        <v>3500</v>
      </c>
    </row>
    <row r="100" spans="1:6" ht="15" customHeight="1">
      <c r="A100" s="78">
        <v>95</v>
      </c>
      <c r="B100" s="43" t="s">
        <v>29</v>
      </c>
      <c r="C100" s="8" t="s">
        <v>28</v>
      </c>
      <c r="D100" s="10" t="s">
        <v>104</v>
      </c>
      <c r="E100" s="6"/>
      <c r="F100" s="29">
        <f>F101</f>
        <v>3000</v>
      </c>
    </row>
    <row r="101" spans="1:6" ht="15" customHeight="1">
      <c r="A101" s="78">
        <v>96</v>
      </c>
      <c r="B101" s="44" t="s">
        <v>49</v>
      </c>
      <c r="C101" s="10" t="s">
        <v>28</v>
      </c>
      <c r="D101" s="10" t="s">
        <v>104</v>
      </c>
      <c r="E101" s="9">
        <v>200</v>
      </c>
      <c r="F101" s="4">
        <v>3000</v>
      </c>
    </row>
    <row r="102" spans="1:6" ht="15" customHeight="1">
      <c r="A102" s="78">
        <v>97</v>
      </c>
      <c r="B102" s="43" t="s">
        <v>38</v>
      </c>
      <c r="C102" s="8" t="s">
        <v>28</v>
      </c>
      <c r="D102" s="8" t="s">
        <v>105</v>
      </c>
      <c r="E102" s="6"/>
      <c r="F102" s="29">
        <f>F103</f>
        <v>500</v>
      </c>
    </row>
    <row r="103" spans="1:6" ht="15" customHeight="1">
      <c r="A103" s="78">
        <v>98</v>
      </c>
      <c r="B103" s="44" t="s">
        <v>49</v>
      </c>
      <c r="C103" s="10" t="s">
        <v>28</v>
      </c>
      <c r="D103" s="10" t="s">
        <v>105</v>
      </c>
      <c r="E103" s="9">
        <v>200</v>
      </c>
      <c r="F103" s="4">
        <v>500</v>
      </c>
    </row>
    <row r="104" spans="1:6" ht="15" customHeight="1">
      <c r="A104" s="78"/>
      <c r="B104" s="96" t="s">
        <v>90</v>
      </c>
      <c r="C104" s="108" t="s">
        <v>0</v>
      </c>
      <c r="D104" s="108" t="s">
        <v>0</v>
      </c>
      <c r="E104" s="96"/>
      <c r="F104" s="28">
        <f>F6+F50+F56+F62+F66+F77+F84+F93+F97</f>
        <v>100538.37</v>
      </c>
    </row>
    <row r="106" spans="2:6" ht="15" customHeight="1">
      <c r="B106" s="19"/>
      <c r="C106" s="38"/>
      <c r="D106" s="123"/>
      <c r="E106" s="123"/>
      <c r="F106" s="124"/>
    </row>
    <row r="107" ht="12.75">
      <c r="B107" s="97"/>
    </row>
    <row r="108" ht="12.75" customHeight="1">
      <c r="F108" s="5"/>
    </row>
    <row r="109" ht="12.75">
      <c r="F109" s="14"/>
    </row>
  </sheetData>
  <sheetProtection/>
  <mergeCells count="4">
    <mergeCell ref="C1:G1"/>
    <mergeCell ref="C2:F2"/>
    <mergeCell ref="B3:F3"/>
    <mergeCell ref="D106:F106"/>
  </mergeCells>
  <printOptions/>
  <pageMargins left="0.7" right="0.7" top="0.75" bottom="0.75" header="0.3" footer="0.3"/>
  <pageSetup horizontalDpi="600" verticalDpi="600" orientation="portrait" paperSize="9" scale="58" r:id="rId1"/>
  <rowBreaks count="2" manualBreakCount="2">
    <brk id="55" max="5" man="1"/>
    <brk id="104" max="255" man="1"/>
  </rowBreaks>
</worksheet>
</file>

<file path=xl/worksheets/sheet2.xml><?xml version="1.0" encoding="utf-8"?>
<worksheet xmlns="http://schemas.openxmlformats.org/spreadsheetml/2006/main" xmlns:r="http://schemas.openxmlformats.org/officeDocument/2006/relationships">
  <dimension ref="A1:G112"/>
  <sheetViews>
    <sheetView zoomScalePageLayoutView="0" workbookViewId="0" topLeftCell="A1">
      <selection activeCell="D2" sqref="D2:G2"/>
    </sheetView>
  </sheetViews>
  <sheetFormatPr defaultColWidth="9.140625" defaultRowHeight="12.75"/>
  <cols>
    <col min="1" max="1" width="6.28125" style="0" customWidth="1"/>
    <col min="2" max="2" width="98.57421875" style="15" customWidth="1"/>
    <col min="3" max="3" width="11.421875" style="36" customWidth="1"/>
    <col min="4" max="4" width="21.28125" style="36" customWidth="1"/>
    <col min="5" max="5" width="8.421875" style="1" customWidth="1"/>
    <col min="6" max="6" width="14.140625" style="1" customWidth="1"/>
    <col min="7" max="7" width="13.57421875" style="1" customWidth="1"/>
  </cols>
  <sheetData>
    <row r="1" spans="3:7" ht="21.75" customHeight="1">
      <c r="C1" s="37"/>
      <c r="D1" s="117" t="s">
        <v>85</v>
      </c>
      <c r="E1" s="118"/>
      <c r="F1" s="118"/>
      <c r="G1" s="118"/>
    </row>
    <row r="2" spans="3:7" ht="26.25" customHeight="1">
      <c r="C2" s="114"/>
      <c r="D2" s="119" t="s">
        <v>150</v>
      </c>
      <c r="E2" s="120"/>
      <c r="F2" s="120"/>
      <c r="G2" s="120"/>
    </row>
    <row r="3" spans="2:7" ht="30.75" customHeight="1">
      <c r="B3" s="121" t="s">
        <v>149</v>
      </c>
      <c r="C3" s="122"/>
      <c r="D3" s="122"/>
      <c r="E3" s="122"/>
      <c r="F3" s="122"/>
      <c r="G3" s="125"/>
    </row>
    <row r="4" ht="13.5" thickBot="1">
      <c r="F4" s="7"/>
    </row>
    <row r="5" spans="1:7" ht="58.5" customHeight="1" thickBot="1">
      <c r="A5" s="61" t="s">
        <v>83</v>
      </c>
      <c r="B5" s="51" t="s">
        <v>42</v>
      </c>
      <c r="C5" s="57" t="s">
        <v>33</v>
      </c>
      <c r="D5" s="58" t="s">
        <v>34</v>
      </c>
      <c r="E5" s="59" t="s">
        <v>39</v>
      </c>
      <c r="F5" s="60" t="s">
        <v>92</v>
      </c>
      <c r="G5" s="60" t="s">
        <v>93</v>
      </c>
    </row>
    <row r="6" spans="1:7" ht="21.75" customHeight="1">
      <c r="A6" s="62">
        <v>1</v>
      </c>
      <c r="B6" s="63" t="s">
        <v>46</v>
      </c>
      <c r="C6" s="53" t="s">
        <v>41</v>
      </c>
      <c r="D6" s="54"/>
      <c r="E6" s="55"/>
      <c r="F6" s="56">
        <f>F7+F12+F23+F36+F40+F43</f>
        <v>32794.85</v>
      </c>
      <c r="G6" s="56">
        <f>G7+G12+G23+G36+G40+G43</f>
        <v>36672.03</v>
      </c>
    </row>
    <row r="7" spans="1:7" ht="18" customHeight="1">
      <c r="A7" s="64">
        <v>2</v>
      </c>
      <c r="B7" s="43" t="s">
        <v>1</v>
      </c>
      <c r="C7" s="8" t="s">
        <v>2</v>
      </c>
      <c r="D7" s="8" t="s">
        <v>0</v>
      </c>
      <c r="E7" s="6"/>
      <c r="F7" s="17">
        <f>F8</f>
        <v>1345.55</v>
      </c>
      <c r="G7" s="17">
        <f>G8</f>
        <v>1479.15</v>
      </c>
    </row>
    <row r="8" spans="1:7" ht="14.25" customHeight="1">
      <c r="A8" s="64">
        <v>3</v>
      </c>
      <c r="B8" s="43" t="s">
        <v>78</v>
      </c>
      <c r="C8" s="8" t="s">
        <v>2</v>
      </c>
      <c r="D8" s="8" t="s">
        <v>131</v>
      </c>
      <c r="E8" s="6"/>
      <c r="F8" s="35">
        <f>F9</f>
        <v>1345.55</v>
      </c>
      <c r="G8" s="35">
        <f>G9</f>
        <v>1479.15</v>
      </c>
    </row>
    <row r="9" spans="1:7" ht="14.25" customHeight="1">
      <c r="A9" s="64">
        <v>4</v>
      </c>
      <c r="B9" s="43" t="s">
        <v>3</v>
      </c>
      <c r="C9" s="8" t="s">
        <v>2</v>
      </c>
      <c r="D9" s="8" t="s">
        <v>121</v>
      </c>
      <c r="E9" s="6"/>
      <c r="F9" s="35">
        <f>F10+F11</f>
        <v>1345.55</v>
      </c>
      <c r="G9" s="35">
        <f>G10+G11</f>
        <v>1479.15</v>
      </c>
    </row>
    <row r="10" spans="1:7" ht="25.5" customHeight="1">
      <c r="A10" s="64">
        <v>5</v>
      </c>
      <c r="B10" s="44" t="s">
        <v>79</v>
      </c>
      <c r="C10" s="10" t="s">
        <v>2</v>
      </c>
      <c r="D10" s="10" t="s">
        <v>121</v>
      </c>
      <c r="E10" s="9">
        <v>100</v>
      </c>
      <c r="F10" s="98">
        <v>1333.55</v>
      </c>
      <c r="G10" s="99">
        <v>1467.15</v>
      </c>
    </row>
    <row r="11" spans="1:7" ht="15.75" customHeight="1">
      <c r="A11" s="64">
        <v>6</v>
      </c>
      <c r="B11" s="44" t="s">
        <v>49</v>
      </c>
      <c r="C11" s="10" t="s">
        <v>2</v>
      </c>
      <c r="D11" s="10" t="s">
        <v>121</v>
      </c>
      <c r="E11" s="9">
        <v>200</v>
      </c>
      <c r="F11" s="11">
        <v>12</v>
      </c>
      <c r="G11" s="11">
        <v>12</v>
      </c>
    </row>
    <row r="12" spans="1:7" ht="27" customHeight="1">
      <c r="A12" s="64">
        <v>7</v>
      </c>
      <c r="B12" s="43" t="s">
        <v>4</v>
      </c>
      <c r="C12" s="8" t="s">
        <v>5</v>
      </c>
      <c r="D12" s="8" t="s">
        <v>0</v>
      </c>
      <c r="E12" s="6"/>
      <c r="F12" s="17">
        <f>F13</f>
        <v>4422.68</v>
      </c>
      <c r="G12" s="17">
        <f>G13</f>
        <v>4657.23</v>
      </c>
    </row>
    <row r="13" spans="1:7" ht="15.75" customHeight="1">
      <c r="A13" s="64">
        <v>8</v>
      </c>
      <c r="B13" s="43" t="s">
        <v>78</v>
      </c>
      <c r="C13" s="8" t="s">
        <v>5</v>
      </c>
      <c r="D13" s="8" t="s">
        <v>132</v>
      </c>
      <c r="E13" s="6"/>
      <c r="F13" s="35">
        <f>F14+F17+F19</f>
        <v>4422.68</v>
      </c>
      <c r="G13" s="35">
        <f>G14+G17+G19</f>
        <v>4657.23</v>
      </c>
    </row>
    <row r="14" spans="1:7" ht="15.75" customHeight="1">
      <c r="A14" s="64">
        <v>9</v>
      </c>
      <c r="B14" s="43" t="s">
        <v>68</v>
      </c>
      <c r="C14" s="8" t="s">
        <v>5</v>
      </c>
      <c r="D14" s="8" t="s">
        <v>123</v>
      </c>
      <c r="E14" s="6"/>
      <c r="F14" s="35">
        <f>F15</f>
        <v>1134.47</v>
      </c>
      <c r="G14" s="35">
        <f>G15</f>
        <v>1214.26</v>
      </c>
    </row>
    <row r="15" spans="1:7" ht="18.75" customHeight="1">
      <c r="A15" s="64">
        <v>10</v>
      </c>
      <c r="B15" s="43" t="s">
        <v>50</v>
      </c>
      <c r="C15" s="8" t="s">
        <v>5</v>
      </c>
      <c r="D15" s="10" t="s">
        <v>123</v>
      </c>
      <c r="E15" s="6"/>
      <c r="F15" s="11">
        <f>F16</f>
        <v>1134.47</v>
      </c>
      <c r="G15" s="11">
        <f>G16</f>
        <v>1214.26</v>
      </c>
    </row>
    <row r="16" spans="1:7" ht="28.5" customHeight="1">
      <c r="A16" s="64">
        <v>11</v>
      </c>
      <c r="B16" s="44" t="s">
        <v>79</v>
      </c>
      <c r="C16" s="10" t="s">
        <v>5</v>
      </c>
      <c r="D16" s="10" t="s">
        <v>122</v>
      </c>
      <c r="E16" s="9">
        <v>100</v>
      </c>
      <c r="F16" s="11">
        <v>1134.47</v>
      </c>
      <c r="G16" s="11">
        <v>1214.26</v>
      </c>
    </row>
    <row r="17" spans="1:7" ht="15" customHeight="1">
      <c r="A17" s="64">
        <v>12</v>
      </c>
      <c r="B17" s="43" t="s">
        <v>32</v>
      </c>
      <c r="C17" s="8" t="s">
        <v>5</v>
      </c>
      <c r="D17" s="8" t="s">
        <v>124</v>
      </c>
      <c r="E17" s="6"/>
      <c r="F17" s="35">
        <f>F18</f>
        <v>308.96</v>
      </c>
      <c r="G17" s="35">
        <f>G18</f>
        <v>331.56</v>
      </c>
    </row>
    <row r="18" spans="1:7" ht="27" customHeight="1">
      <c r="A18" s="64">
        <v>13</v>
      </c>
      <c r="B18" s="44" t="s">
        <v>79</v>
      </c>
      <c r="C18" s="10" t="s">
        <v>5</v>
      </c>
      <c r="D18" s="10" t="s">
        <v>124</v>
      </c>
      <c r="E18" s="9">
        <v>100</v>
      </c>
      <c r="F18" s="11">
        <v>308.96</v>
      </c>
      <c r="G18" s="11">
        <v>331.56</v>
      </c>
    </row>
    <row r="19" spans="1:7" ht="12.75" customHeight="1">
      <c r="A19" s="64">
        <v>14</v>
      </c>
      <c r="B19" s="43" t="s">
        <v>6</v>
      </c>
      <c r="C19" s="6" t="s">
        <v>5</v>
      </c>
      <c r="D19" s="8" t="s">
        <v>135</v>
      </c>
      <c r="E19" s="6"/>
      <c r="F19" s="17">
        <f>F20+F21+F22</f>
        <v>2979.25</v>
      </c>
      <c r="G19" s="17">
        <f>G20+G21+G22</f>
        <v>3111.41</v>
      </c>
    </row>
    <row r="20" spans="1:7" ht="30" customHeight="1">
      <c r="A20" s="64">
        <v>15</v>
      </c>
      <c r="B20" s="44" t="s">
        <v>79</v>
      </c>
      <c r="C20" s="10" t="s">
        <v>5</v>
      </c>
      <c r="D20" s="10" t="s">
        <v>135</v>
      </c>
      <c r="E20" s="9">
        <v>100</v>
      </c>
      <c r="F20" s="98">
        <v>2074.25</v>
      </c>
      <c r="G20" s="99">
        <v>2206.41</v>
      </c>
    </row>
    <row r="21" spans="1:7" ht="19.5" customHeight="1">
      <c r="A21" s="64">
        <v>16</v>
      </c>
      <c r="B21" s="44" t="s">
        <v>49</v>
      </c>
      <c r="C21" s="10" t="s">
        <v>5</v>
      </c>
      <c r="D21" s="10" t="s">
        <v>135</v>
      </c>
      <c r="E21" s="9">
        <v>200</v>
      </c>
      <c r="F21" s="98">
        <v>900</v>
      </c>
      <c r="G21" s="99">
        <v>900</v>
      </c>
    </row>
    <row r="22" spans="1:7" ht="15" customHeight="1">
      <c r="A22" s="64">
        <v>17</v>
      </c>
      <c r="B22" s="44" t="s">
        <v>51</v>
      </c>
      <c r="C22" s="10" t="s">
        <v>5</v>
      </c>
      <c r="D22" s="10" t="s">
        <v>135</v>
      </c>
      <c r="E22" s="9">
        <v>800</v>
      </c>
      <c r="F22" s="98">
        <v>5</v>
      </c>
      <c r="G22" s="99">
        <v>5</v>
      </c>
    </row>
    <row r="23" spans="1:7" ht="30.75" customHeight="1">
      <c r="A23" s="64">
        <v>18</v>
      </c>
      <c r="B23" s="43" t="s">
        <v>7</v>
      </c>
      <c r="C23" s="8" t="s">
        <v>8</v>
      </c>
      <c r="D23" s="8" t="s">
        <v>0</v>
      </c>
      <c r="E23" s="6"/>
      <c r="F23" s="17">
        <f>F25+F27+F34+F31</f>
        <v>22170.829999999998</v>
      </c>
      <c r="G23" s="17">
        <f>G25+G27+G34+G31</f>
        <v>23256.910000000003</v>
      </c>
    </row>
    <row r="24" spans="1:7" ht="29.25" customHeight="1">
      <c r="A24" s="64">
        <v>19</v>
      </c>
      <c r="B24" s="43" t="s">
        <v>78</v>
      </c>
      <c r="C24" s="8" t="s">
        <v>8</v>
      </c>
      <c r="D24" s="8" t="s">
        <v>131</v>
      </c>
      <c r="E24" s="6"/>
      <c r="F24" s="17">
        <f>F25</f>
        <v>1333.55</v>
      </c>
      <c r="G24" s="17">
        <f>G25</f>
        <v>1467.15</v>
      </c>
    </row>
    <row r="25" spans="1:7" ht="15" customHeight="1">
      <c r="A25" s="64">
        <v>20</v>
      </c>
      <c r="B25" s="43" t="s">
        <v>9</v>
      </c>
      <c r="C25" s="10" t="s">
        <v>8</v>
      </c>
      <c r="D25" s="8" t="s">
        <v>125</v>
      </c>
      <c r="E25" s="9"/>
      <c r="F25" s="11">
        <f>F26</f>
        <v>1333.55</v>
      </c>
      <c r="G25" s="11">
        <f>G26</f>
        <v>1467.15</v>
      </c>
    </row>
    <row r="26" spans="1:7" ht="24.75" customHeight="1">
      <c r="A26" s="64">
        <v>21</v>
      </c>
      <c r="B26" s="44" t="s">
        <v>79</v>
      </c>
      <c r="C26" s="10" t="s">
        <v>8</v>
      </c>
      <c r="D26" s="10" t="s">
        <v>125</v>
      </c>
      <c r="E26" s="9">
        <v>100</v>
      </c>
      <c r="F26" s="11">
        <v>1333.55</v>
      </c>
      <c r="G26" s="11">
        <v>1467.15</v>
      </c>
    </row>
    <row r="27" spans="1:7" ht="16.5" customHeight="1">
      <c r="A27" s="64">
        <v>22</v>
      </c>
      <c r="B27" s="44" t="s">
        <v>52</v>
      </c>
      <c r="C27" s="10" t="s">
        <v>8</v>
      </c>
      <c r="D27" s="10" t="s">
        <v>125</v>
      </c>
      <c r="E27" s="9"/>
      <c r="F27" s="12">
        <f>F28+F29+F30</f>
        <v>17089.6</v>
      </c>
      <c r="G27" s="12">
        <f>G28+G29+G30</f>
        <v>17796.36</v>
      </c>
    </row>
    <row r="28" spans="1:7" ht="25.5" customHeight="1">
      <c r="A28" s="64">
        <v>23</v>
      </c>
      <c r="B28" s="44" t="s">
        <v>79</v>
      </c>
      <c r="C28" s="10" t="s">
        <v>8</v>
      </c>
      <c r="D28" s="8" t="s">
        <v>132</v>
      </c>
      <c r="E28" s="9">
        <v>100</v>
      </c>
      <c r="F28" s="98">
        <v>14560.18</v>
      </c>
      <c r="G28" s="99">
        <v>15576.05</v>
      </c>
    </row>
    <row r="29" spans="1:7" ht="18" customHeight="1">
      <c r="A29" s="64">
        <v>24</v>
      </c>
      <c r="B29" s="44" t="s">
        <v>49</v>
      </c>
      <c r="C29" s="10" t="s">
        <v>8</v>
      </c>
      <c r="D29" s="10" t="s">
        <v>126</v>
      </c>
      <c r="E29" s="9">
        <v>200</v>
      </c>
      <c r="F29" s="16">
        <v>2514.42</v>
      </c>
      <c r="G29" s="16">
        <v>2205.31</v>
      </c>
    </row>
    <row r="30" spans="1:7" ht="18" customHeight="1">
      <c r="A30" s="64">
        <v>25</v>
      </c>
      <c r="B30" s="44" t="s">
        <v>51</v>
      </c>
      <c r="C30" s="10" t="s">
        <v>8</v>
      </c>
      <c r="D30" s="10" t="s">
        <v>126</v>
      </c>
      <c r="E30" s="9">
        <v>800</v>
      </c>
      <c r="F30" s="16">
        <v>15</v>
      </c>
      <c r="G30" s="16">
        <v>15</v>
      </c>
    </row>
    <row r="31" spans="1:7" ht="27.75" customHeight="1">
      <c r="A31" s="64"/>
      <c r="B31" s="102" t="s">
        <v>97</v>
      </c>
      <c r="C31" s="8" t="s">
        <v>8</v>
      </c>
      <c r="D31" s="8" t="s">
        <v>140</v>
      </c>
      <c r="E31" s="6"/>
      <c r="F31" s="3">
        <f>F32+F33</f>
        <v>3741.48</v>
      </c>
      <c r="G31" s="13">
        <f>G32+G33</f>
        <v>3986.9</v>
      </c>
    </row>
    <row r="32" spans="1:7" ht="28.5" customHeight="1">
      <c r="A32" s="64"/>
      <c r="B32" s="103" t="s">
        <v>79</v>
      </c>
      <c r="C32" s="10" t="s">
        <v>8</v>
      </c>
      <c r="D32" s="10" t="s">
        <v>140</v>
      </c>
      <c r="E32" s="9">
        <v>100</v>
      </c>
      <c r="F32" s="3">
        <v>3521.88</v>
      </c>
      <c r="G32" s="13">
        <v>3767.3</v>
      </c>
    </row>
    <row r="33" spans="1:7" ht="18" customHeight="1">
      <c r="A33" s="64"/>
      <c r="B33" s="103" t="s">
        <v>49</v>
      </c>
      <c r="C33" s="10" t="s">
        <v>8</v>
      </c>
      <c r="D33" s="10" t="s">
        <v>140</v>
      </c>
      <c r="E33" s="9">
        <v>200</v>
      </c>
      <c r="F33" s="4">
        <v>219.6</v>
      </c>
      <c r="G33" s="11">
        <v>219.6</v>
      </c>
    </row>
    <row r="34" spans="1:7" ht="15.75" customHeight="1">
      <c r="A34" s="64">
        <v>26</v>
      </c>
      <c r="B34" s="43" t="s">
        <v>80</v>
      </c>
      <c r="C34" s="8" t="s">
        <v>8</v>
      </c>
      <c r="D34" s="8" t="s">
        <v>142</v>
      </c>
      <c r="E34" s="9"/>
      <c r="F34" s="12">
        <f>F35</f>
        <v>6.2</v>
      </c>
      <c r="G34" s="12">
        <f>G35</f>
        <v>6.5</v>
      </c>
    </row>
    <row r="35" spans="1:7" ht="18" customHeight="1">
      <c r="A35" s="64">
        <v>27</v>
      </c>
      <c r="B35" s="44" t="s">
        <v>49</v>
      </c>
      <c r="C35" s="10" t="s">
        <v>8</v>
      </c>
      <c r="D35" s="10" t="s">
        <v>142</v>
      </c>
      <c r="E35" s="9">
        <v>200</v>
      </c>
      <c r="F35" s="11">
        <v>6.2</v>
      </c>
      <c r="G35" s="11">
        <v>6.5</v>
      </c>
    </row>
    <row r="36" spans="1:7" ht="18" customHeight="1">
      <c r="A36" s="64"/>
      <c r="B36" s="50" t="s">
        <v>76</v>
      </c>
      <c r="C36" s="31" t="s">
        <v>37</v>
      </c>
      <c r="D36" s="32"/>
      <c r="E36" s="33"/>
      <c r="F36" s="35">
        <f aca="true" t="shared" si="0" ref="F36:G38">F37</f>
        <v>1860.06</v>
      </c>
      <c r="G36" s="35">
        <f t="shared" si="0"/>
        <v>1990.67</v>
      </c>
    </row>
    <row r="37" spans="1:7" ht="18" customHeight="1">
      <c r="A37" s="64"/>
      <c r="B37" s="50" t="s">
        <v>66</v>
      </c>
      <c r="C37" s="31" t="s">
        <v>37</v>
      </c>
      <c r="D37" s="8" t="s">
        <v>133</v>
      </c>
      <c r="E37" s="33"/>
      <c r="F37" s="11">
        <f t="shared" si="0"/>
        <v>1860.06</v>
      </c>
      <c r="G37" s="11">
        <f t="shared" si="0"/>
        <v>1990.67</v>
      </c>
    </row>
    <row r="38" spans="1:7" ht="29.25" customHeight="1">
      <c r="A38" s="64"/>
      <c r="B38" s="52" t="s">
        <v>145</v>
      </c>
      <c r="C38" s="31" t="s">
        <v>37</v>
      </c>
      <c r="D38" s="8" t="s">
        <v>134</v>
      </c>
      <c r="E38" s="33"/>
      <c r="F38" s="11">
        <f t="shared" si="0"/>
        <v>1860.06</v>
      </c>
      <c r="G38" s="11">
        <f t="shared" si="0"/>
        <v>1990.67</v>
      </c>
    </row>
    <row r="39" spans="1:7" ht="27.75" customHeight="1">
      <c r="A39" s="64"/>
      <c r="B39" s="44" t="s">
        <v>79</v>
      </c>
      <c r="C39" s="31" t="s">
        <v>37</v>
      </c>
      <c r="D39" s="10" t="s">
        <v>134</v>
      </c>
      <c r="E39" s="34" t="s">
        <v>86</v>
      </c>
      <c r="F39" s="11">
        <v>1860.06</v>
      </c>
      <c r="G39" s="11">
        <v>1990.67</v>
      </c>
    </row>
    <row r="40" spans="1:7" ht="15" customHeight="1">
      <c r="A40" s="64">
        <v>28</v>
      </c>
      <c r="B40" s="43" t="s">
        <v>10</v>
      </c>
      <c r="C40" s="8" t="s">
        <v>11</v>
      </c>
      <c r="D40" s="8" t="s">
        <v>0</v>
      </c>
      <c r="E40" s="6"/>
      <c r="F40" s="17">
        <f>F41</f>
        <v>10</v>
      </c>
      <c r="G40" s="17">
        <f>G42</f>
        <v>10</v>
      </c>
    </row>
    <row r="41" spans="1:7" ht="15" customHeight="1">
      <c r="A41" s="64">
        <v>29</v>
      </c>
      <c r="B41" s="43" t="s">
        <v>53</v>
      </c>
      <c r="C41" s="8" t="s">
        <v>11</v>
      </c>
      <c r="D41" s="8" t="s">
        <v>127</v>
      </c>
      <c r="E41" s="6"/>
      <c r="F41" s="17">
        <f>F42</f>
        <v>10</v>
      </c>
      <c r="G41" s="17">
        <f>G42</f>
        <v>10</v>
      </c>
    </row>
    <row r="42" spans="1:7" ht="15" customHeight="1">
      <c r="A42" s="64">
        <v>30</v>
      </c>
      <c r="B42" s="44" t="s">
        <v>51</v>
      </c>
      <c r="C42" s="10" t="s">
        <v>11</v>
      </c>
      <c r="D42" s="10" t="s">
        <v>127</v>
      </c>
      <c r="E42" s="9">
        <v>870</v>
      </c>
      <c r="F42" s="24">
        <v>10</v>
      </c>
      <c r="G42" s="24">
        <v>10</v>
      </c>
    </row>
    <row r="43" spans="1:7" ht="15" customHeight="1">
      <c r="A43" s="64">
        <v>31</v>
      </c>
      <c r="B43" s="43" t="s">
        <v>12</v>
      </c>
      <c r="C43" s="8" t="s">
        <v>13</v>
      </c>
      <c r="D43" s="8" t="s">
        <v>0</v>
      </c>
      <c r="E43" s="6"/>
      <c r="F43" s="17">
        <f>F44+F46++F48+F50</f>
        <v>2985.7300000000005</v>
      </c>
      <c r="G43" s="17">
        <f>G44+G46++G48+G50</f>
        <v>5278.07</v>
      </c>
    </row>
    <row r="44" spans="1:7" ht="12.75" customHeight="1">
      <c r="A44" s="64">
        <v>32</v>
      </c>
      <c r="B44" s="43" t="s">
        <v>43</v>
      </c>
      <c r="C44" s="8" t="s">
        <v>13</v>
      </c>
      <c r="D44" s="8" t="s">
        <v>128</v>
      </c>
      <c r="E44" s="9"/>
      <c r="F44" s="25">
        <f>F45</f>
        <v>115</v>
      </c>
      <c r="G44" s="25">
        <f>G45</f>
        <v>120</v>
      </c>
    </row>
    <row r="45" spans="1:7" ht="15" customHeight="1">
      <c r="A45" s="64">
        <v>33</v>
      </c>
      <c r="B45" s="44" t="s">
        <v>49</v>
      </c>
      <c r="C45" s="10" t="s">
        <v>13</v>
      </c>
      <c r="D45" s="10" t="s">
        <v>128</v>
      </c>
      <c r="E45" s="9">
        <v>200</v>
      </c>
      <c r="F45" s="11">
        <v>115</v>
      </c>
      <c r="G45" s="11">
        <v>120</v>
      </c>
    </row>
    <row r="46" spans="1:7" ht="24.75" customHeight="1">
      <c r="A46" s="64">
        <v>34</v>
      </c>
      <c r="B46" s="44" t="s">
        <v>81</v>
      </c>
      <c r="C46" s="8" t="s">
        <v>13</v>
      </c>
      <c r="D46" s="8" t="s">
        <v>130</v>
      </c>
      <c r="E46" s="9"/>
      <c r="F46" s="12">
        <f>F47</f>
        <v>72</v>
      </c>
      <c r="G46" s="12">
        <f>G47</f>
        <v>72</v>
      </c>
    </row>
    <row r="47" spans="1:7" ht="16.5" customHeight="1">
      <c r="A47" s="64">
        <v>35</v>
      </c>
      <c r="B47" s="44" t="s">
        <v>51</v>
      </c>
      <c r="C47" s="10" t="s">
        <v>13</v>
      </c>
      <c r="D47" s="10" t="s">
        <v>130</v>
      </c>
      <c r="E47" s="9">
        <v>800</v>
      </c>
      <c r="F47" s="11">
        <v>72</v>
      </c>
      <c r="G47" s="11">
        <v>72</v>
      </c>
    </row>
    <row r="48" spans="1:7" ht="35.25" customHeight="1">
      <c r="A48" s="64">
        <v>40</v>
      </c>
      <c r="B48" s="46" t="s">
        <v>54</v>
      </c>
      <c r="C48" s="8" t="s">
        <v>13</v>
      </c>
      <c r="D48" s="8" t="s">
        <v>113</v>
      </c>
      <c r="E48" s="6"/>
      <c r="F48" s="39">
        <f>F49</f>
        <v>404.7</v>
      </c>
      <c r="G48" s="39">
        <f>G49</f>
        <v>404.7</v>
      </c>
    </row>
    <row r="49" spans="1:7" ht="18.75" customHeight="1">
      <c r="A49" s="64">
        <v>41</v>
      </c>
      <c r="B49" s="44" t="s">
        <v>49</v>
      </c>
      <c r="C49" s="10" t="s">
        <v>13</v>
      </c>
      <c r="D49" s="10" t="s">
        <v>113</v>
      </c>
      <c r="E49" s="9">
        <v>200</v>
      </c>
      <c r="F49" s="13">
        <v>404.7</v>
      </c>
      <c r="G49" s="13">
        <v>404.7</v>
      </c>
    </row>
    <row r="50" spans="1:7" ht="18.75" customHeight="1">
      <c r="A50" s="64">
        <v>42</v>
      </c>
      <c r="B50" s="43" t="s">
        <v>87</v>
      </c>
      <c r="C50" s="8" t="s">
        <v>13</v>
      </c>
      <c r="D50" s="8" t="s">
        <v>138</v>
      </c>
      <c r="E50" s="6"/>
      <c r="F50" s="39">
        <f>F51</f>
        <v>2394.03</v>
      </c>
      <c r="G50" s="39">
        <f>G51</f>
        <v>4681.37</v>
      </c>
    </row>
    <row r="51" spans="1:7" ht="15.75" customHeight="1">
      <c r="A51" s="64">
        <v>43</v>
      </c>
      <c r="B51" s="44" t="s">
        <v>51</v>
      </c>
      <c r="C51" s="10" t="s">
        <v>13</v>
      </c>
      <c r="D51" s="10" t="s">
        <v>138</v>
      </c>
      <c r="E51" s="9">
        <v>800</v>
      </c>
      <c r="F51" s="13">
        <v>2394.03</v>
      </c>
      <c r="G51" s="13">
        <v>4681.37</v>
      </c>
    </row>
    <row r="52" spans="1:7" ht="18.75" customHeight="1">
      <c r="A52" s="64">
        <v>44</v>
      </c>
      <c r="B52" s="43" t="s">
        <v>82</v>
      </c>
      <c r="C52" s="8" t="s">
        <v>69</v>
      </c>
      <c r="D52" s="10"/>
      <c r="E52" s="9"/>
      <c r="F52" s="39">
        <f>F53</f>
        <v>750</v>
      </c>
      <c r="G52" s="39">
        <f>G53</f>
        <v>750</v>
      </c>
    </row>
    <row r="53" spans="1:7" ht="20.25" customHeight="1">
      <c r="A53" s="64">
        <v>45</v>
      </c>
      <c r="B53" s="43" t="s">
        <v>14</v>
      </c>
      <c r="C53" s="8" t="s">
        <v>15</v>
      </c>
      <c r="D53" s="8" t="s">
        <v>0</v>
      </c>
      <c r="E53" s="6"/>
      <c r="F53" s="17">
        <f>F54+F56</f>
        <v>750</v>
      </c>
      <c r="G53" s="17">
        <f>G54+G56</f>
        <v>750</v>
      </c>
    </row>
    <row r="54" spans="1:7" ht="48.75" customHeight="1">
      <c r="A54" s="64">
        <v>46</v>
      </c>
      <c r="B54" s="110" t="s">
        <v>146</v>
      </c>
      <c r="C54" s="8" t="s">
        <v>15</v>
      </c>
      <c r="D54" s="8" t="s">
        <v>99</v>
      </c>
      <c r="E54" s="6"/>
      <c r="F54" s="17">
        <f>F55</f>
        <v>150</v>
      </c>
      <c r="G54" s="17">
        <f>G55</f>
        <v>150</v>
      </c>
    </row>
    <row r="55" spans="1:7" ht="15" customHeight="1">
      <c r="A55" s="64">
        <v>47</v>
      </c>
      <c r="B55" s="44" t="s">
        <v>49</v>
      </c>
      <c r="C55" s="10" t="s">
        <v>15</v>
      </c>
      <c r="D55" s="10" t="s">
        <v>100</v>
      </c>
      <c r="E55" s="9">
        <v>200</v>
      </c>
      <c r="F55" s="11">
        <v>150</v>
      </c>
      <c r="G55" s="11">
        <v>150</v>
      </c>
    </row>
    <row r="56" spans="1:7" ht="38.25" customHeight="1">
      <c r="A56" s="64">
        <v>48</v>
      </c>
      <c r="B56" s="46" t="s">
        <v>56</v>
      </c>
      <c r="C56" s="8" t="s">
        <v>15</v>
      </c>
      <c r="D56" s="8" t="s">
        <v>101</v>
      </c>
      <c r="E56" s="6"/>
      <c r="F56" s="17">
        <f>F57</f>
        <v>600</v>
      </c>
      <c r="G56" s="17">
        <f>G57</f>
        <v>600</v>
      </c>
    </row>
    <row r="57" spans="1:7" ht="15" customHeight="1">
      <c r="A57" s="64">
        <v>49</v>
      </c>
      <c r="B57" s="44" t="s">
        <v>49</v>
      </c>
      <c r="C57" s="40" t="s">
        <v>15</v>
      </c>
      <c r="D57" s="10" t="s">
        <v>102</v>
      </c>
      <c r="E57" s="41">
        <v>200</v>
      </c>
      <c r="F57" s="42">
        <v>600</v>
      </c>
      <c r="G57" s="42">
        <v>600</v>
      </c>
    </row>
    <row r="58" spans="1:7" ht="15" customHeight="1">
      <c r="A58" s="64">
        <v>50</v>
      </c>
      <c r="B58" s="43" t="s">
        <v>70</v>
      </c>
      <c r="C58" s="8" t="s">
        <v>71</v>
      </c>
      <c r="D58" s="106"/>
      <c r="E58" s="9"/>
      <c r="F58" s="18">
        <f>F59</f>
        <v>35564.17</v>
      </c>
      <c r="G58" s="35">
        <f>G59</f>
        <v>30726.27</v>
      </c>
    </row>
    <row r="59" spans="1:7" ht="15.75" customHeight="1">
      <c r="A59" s="64">
        <v>51</v>
      </c>
      <c r="B59" s="47" t="s">
        <v>16</v>
      </c>
      <c r="C59" s="8" t="s">
        <v>17</v>
      </c>
      <c r="D59" s="107" t="s">
        <v>0</v>
      </c>
      <c r="E59" s="6"/>
      <c r="F59" s="28">
        <f>F60+F62</f>
        <v>35564.17</v>
      </c>
      <c r="G59" s="17">
        <f>G60+G62</f>
        <v>30726.27</v>
      </c>
    </row>
    <row r="60" spans="1:7" ht="29.25" customHeight="1">
      <c r="A60" s="64">
        <v>52</v>
      </c>
      <c r="B60" s="46" t="s">
        <v>57</v>
      </c>
      <c r="C60" s="10" t="s">
        <v>17</v>
      </c>
      <c r="D60" s="8" t="s">
        <v>106</v>
      </c>
      <c r="E60" s="9"/>
      <c r="F60" s="2">
        <f>F61</f>
        <v>35264.17</v>
      </c>
      <c r="G60" s="12">
        <f>G61</f>
        <v>30426.27</v>
      </c>
    </row>
    <row r="61" spans="1:7" ht="15" customHeight="1">
      <c r="A61" s="64">
        <v>53</v>
      </c>
      <c r="B61" s="44" t="s">
        <v>49</v>
      </c>
      <c r="C61" s="10" t="s">
        <v>17</v>
      </c>
      <c r="D61" s="10" t="s">
        <v>106</v>
      </c>
      <c r="E61" s="9">
        <v>200</v>
      </c>
      <c r="F61" s="100">
        <v>35264.17</v>
      </c>
      <c r="G61" s="101">
        <v>30426.27</v>
      </c>
    </row>
    <row r="62" spans="1:7" ht="27.75" customHeight="1">
      <c r="A62" s="64">
        <v>54</v>
      </c>
      <c r="B62" s="46" t="s">
        <v>58</v>
      </c>
      <c r="C62" s="10" t="s">
        <v>17</v>
      </c>
      <c r="D62" s="8" t="s">
        <v>107</v>
      </c>
      <c r="E62" s="9"/>
      <c r="F62" s="2">
        <f>F63</f>
        <v>300</v>
      </c>
      <c r="G62" s="12">
        <f>G63</f>
        <v>300</v>
      </c>
    </row>
    <row r="63" spans="1:7" ht="15" customHeight="1">
      <c r="A63" s="64">
        <v>55</v>
      </c>
      <c r="B63" s="44" t="s">
        <v>49</v>
      </c>
      <c r="C63" s="10" t="s">
        <v>17</v>
      </c>
      <c r="D63" s="10" t="s">
        <v>107</v>
      </c>
      <c r="E63" s="9">
        <v>200</v>
      </c>
      <c r="F63" s="22">
        <v>300</v>
      </c>
      <c r="G63" s="25">
        <v>300</v>
      </c>
    </row>
    <row r="64" spans="1:7" ht="15" customHeight="1">
      <c r="A64" s="64"/>
      <c r="B64" s="102" t="s">
        <v>115</v>
      </c>
      <c r="C64" s="109" t="s">
        <v>116</v>
      </c>
      <c r="D64" s="10"/>
      <c r="E64" s="9"/>
      <c r="F64" s="91">
        <f aca="true" t="shared" si="1" ref="F64:G66">F65</f>
        <v>200</v>
      </c>
      <c r="G64" s="91">
        <f t="shared" si="1"/>
        <v>200</v>
      </c>
    </row>
    <row r="65" spans="1:7" ht="15" customHeight="1">
      <c r="A65" s="64"/>
      <c r="B65" s="102" t="s">
        <v>117</v>
      </c>
      <c r="C65" s="8" t="s">
        <v>118</v>
      </c>
      <c r="D65" s="10"/>
      <c r="E65" s="9"/>
      <c r="F65" s="91">
        <f t="shared" si="1"/>
        <v>200</v>
      </c>
      <c r="G65" s="91">
        <f t="shared" si="1"/>
        <v>200</v>
      </c>
    </row>
    <row r="66" spans="1:7" ht="27" customHeight="1">
      <c r="A66" s="64"/>
      <c r="B66" s="113" t="s">
        <v>119</v>
      </c>
      <c r="C66" s="8" t="s">
        <v>118</v>
      </c>
      <c r="D66" s="8" t="s">
        <v>120</v>
      </c>
      <c r="E66" s="9"/>
      <c r="F66" s="91">
        <f t="shared" si="1"/>
        <v>200</v>
      </c>
      <c r="G66" s="91">
        <f t="shared" si="1"/>
        <v>200</v>
      </c>
    </row>
    <row r="67" spans="1:7" ht="15" customHeight="1">
      <c r="A67" s="64"/>
      <c r="B67" s="103" t="s">
        <v>49</v>
      </c>
      <c r="C67" s="8" t="s">
        <v>118</v>
      </c>
      <c r="D67" s="10" t="s">
        <v>120</v>
      </c>
      <c r="E67" s="9">
        <v>200</v>
      </c>
      <c r="F67" s="90">
        <v>200</v>
      </c>
      <c r="G67" s="25">
        <v>200</v>
      </c>
    </row>
    <row r="68" spans="1:7" ht="15" customHeight="1">
      <c r="A68" s="64">
        <v>56</v>
      </c>
      <c r="B68" s="43" t="s">
        <v>48</v>
      </c>
      <c r="C68" s="8" t="s">
        <v>47</v>
      </c>
      <c r="D68" s="9"/>
      <c r="E68" s="9"/>
      <c r="F68" s="30">
        <f>F69+F72</f>
        <v>1610</v>
      </c>
      <c r="G68" s="65">
        <f>G69+G72</f>
        <v>1510</v>
      </c>
    </row>
    <row r="69" spans="1:7" ht="14.25" customHeight="1">
      <c r="A69" s="64">
        <v>57</v>
      </c>
      <c r="B69" s="43" t="s">
        <v>36</v>
      </c>
      <c r="C69" s="8" t="s">
        <v>35</v>
      </c>
      <c r="D69" s="8"/>
      <c r="E69" s="8"/>
      <c r="F69" s="26">
        <f>F70</f>
        <v>90</v>
      </c>
      <c r="G69" s="26">
        <f>G70</f>
        <v>90</v>
      </c>
    </row>
    <row r="70" spans="1:7" ht="58.5" customHeight="1">
      <c r="A70" s="64">
        <v>59</v>
      </c>
      <c r="B70" s="111" t="s">
        <v>139</v>
      </c>
      <c r="C70" s="8" t="s">
        <v>35</v>
      </c>
      <c r="D70" s="8" t="s">
        <v>108</v>
      </c>
      <c r="E70" s="10"/>
      <c r="F70" s="23">
        <f>F71</f>
        <v>90</v>
      </c>
      <c r="G70" s="24">
        <f>G71</f>
        <v>90</v>
      </c>
    </row>
    <row r="71" spans="1:7" ht="19.5" customHeight="1">
      <c r="A71" s="64">
        <v>60</v>
      </c>
      <c r="B71" s="44" t="s">
        <v>49</v>
      </c>
      <c r="C71" s="10" t="s">
        <v>35</v>
      </c>
      <c r="D71" s="10" t="s">
        <v>108</v>
      </c>
      <c r="E71" s="10" t="s">
        <v>55</v>
      </c>
      <c r="F71" s="22">
        <v>90</v>
      </c>
      <c r="G71" s="25">
        <v>90</v>
      </c>
    </row>
    <row r="72" spans="1:7" ht="15" customHeight="1">
      <c r="A72" s="64">
        <v>61</v>
      </c>
      <c r="B72" s="43" t="s">
        <v>18</v>
      </c>
      <c r="C72" s="8" t="s">
        <v>19</v>
      </c>
      <c r="D72" s="8" t="s">
        <v>0</v>
      </c>
      <c r="E72" s="6"/>
      <c r="F72" s="28">
        <f>F73+F75+F77</f>
        <v>1520</v>
      </c>
      <c r="G72" s="28">
        <f>G73+G75+G77</f>
        <v>1420</v>
      </c>
    </row>
    <row r="73" spans="1:7" ht="39" customHeight="1">
      <c r="A73" s="64">
        <v>62</v>
      </c>
      <c r="B73" s="112" t="s">
        <v>103</v>
      </c>
      <c r="C73" s="10" t="s">
        <v>19</v>
      </c>
      <c r="D73" s="8" t="s">
        <v>109</v>
      </c>
      <c r="E73" s="9"/>
      <c r="F73" s="28">
        <f>F74</f>
        <v>1100</v>
      </c>
      <c r="G73" s="17">
        <f>G74</f>
        <v>1000</v>
      </c>
    </row>
    <row r="74" spans="1:7" ht="15" customHeight="1">
      <c r="A74" s="64">
        <v>63</v>
      </c>
      <c r="B74" s="44" t="s">
        <v>49</v>
      </c>
      <c r="C74" s="10" t="s">
        <v>19</v>
      </c>
      <c r="D74" s="10" t="s">
        <v>109</v>
      </c>
      <c r="E74" s="9">
        <v>200</v>
      </c>
      <c r="F74" s="22">
        <v>1100</v>
      </c>
      <c r="G74" s="25">
        <v>1000</v>
      </c>
    </row>
    <row r="75" spans="1:7" ht="29.25" customHeight="1">
      <c r="A75" s="64">
        <v>64</v>
      </c>
      <c r="B75" s="43" t="s">
        <v>136</v>
      </c>
      <c r="C75" s="10" t="s">
        <v>19</v>
      </c>
      <c r="D75" s="8" t="s">
        <v>110</v>
      </c>
      <c r="E75" s="9"/>
      <c r="F75" s="92">
        <f>F76</f>
        <v>200</v>
      </c>
      <c r="G75" s="115">
        <f>G76</f>
        <v>200</v>
      </c>
    </row>
    <row r="76" spans="1:7" ht="15" customHeight="1">
      <c r="A76" s="64">
        <v>65</v>
      </c>
      <c r="B76" s="44" t="s">
        <v>49</v>
      </c>
      <c r="C76" s="10" t="s">
        <v>19</v>
      </c>
      <c r="D76" s="10" t="s">
        <v>110</v>
      </c>
      <c r="E76" s="9">
        <v>200</v>
      </c>
      <c r="F76" s="23">
        <v>200</v>
      </c>
      <c r="G76" s="24">
        <v>200</v>
      </c>
    </row>
    <row r="77" spans="1:7" ht="38.25" customHeight="1">
      <c r="A77" s="64"/>
      <c r="B77" s="46" t="s">
        <v>67</v>
      </c>
      <c r="C77" s="10" t="s">
        <v>19</v>
      </c>
      <c r="D77" s="8" t="s">
        <v>98</v>
      </c>
      <c r="E77" s="9"/>
      <c r="F77" s="26">
        <f>F78</f>
        <v>220</v>
      </c>
      <c r="G77" s="26">
        <f>G78</f>
        <v>220</v>
      </c>
    </row>
    <row r="78" spans="1:7" ht="15" customHeight="1">
      <c r="A78" s="64"/>
      <c r="B78" s="44" t="s">
        <v>49</v>
      </c>
      <c r="C78" s="10" t="s">
        <v>19</v>
      </c>
      <c r="D78" s="10" t="s">
        <v>98</v>
      </c>
      <c r="E78" s="9"/>
      <c r="F78" s="23">
        <v>220</v>
      </c>
      <c r="G78" s="24">
        <v>220</v>
      </c>
    </row>
    <row r="79" spans="1:7" ht="15" customHeight="1">
      <c r="A79" s="64">
        <v>66</v>
      </c>
      <c r="B79" s="43" t="s">
        <v>72</v>
      </c>
      <c r="C79" s="8" t="s">
        <v>45</v>
      </c>
      <c r="D79" s="8" t="s">
        <v>0</v>
      </c>
      <c r="E79" s="6"/>
      <c r="F79" s="28">
        <f>F80+F83</f>
        <v>7000</v>
      </c>
      <c r="G79" s="17">
        <f>G81+G84</f>
        <v>7000</v>
      </c>
    </row>
    <row r="80" spans="1:7" ht="15" customHeight="1">
      <c r="A80" s="64">
        <v>67</v>
      </c>
      <c r="B80" s="43" t="s">
        <v>20</v>
      </c>
      <c r="C80" s="8" t="s">
        <v>21</v>
      </c>
      <c r="D80" s="8"/>
      <c r="E80" s="6"/>
      <c r="F80" s="28">
        <f>F81</f>
        <v>5000</v>
      </c>
      <c r="G80" s="17">
        <f>G81</f>
        <v>5000</v>
      </c>
    </row>
    <row r="81" spans="1:7" ht="27.75" customHeight="1">
      <c r="A81" s="64">
        <v>68</v>
      </c>
      <c r="B81" s="45" t="s">
        <v>59</v>
      </c>
      <c r="C81" s="8" t="s">
        <v>21</v>
      </c>
      <c r="D81" s="8" t="s">
        <v>111</v>
      </c>
      <c r="E81" s="6"/>
      <c r="F81" s="28">
        <f>F82</f>
        <v>5000</v>
      </c>
      <c r="G81" s="17">
        <f>G82</f>
        <v>5000</v>
      </c>
    </row>
    <row r="82" spans="1:7" ht="15" customHeight="1">
      <c r="A82" s="64">
        <v>69</v>
      </c>
      <c r="B82" s="44" t="s">
        <v>49</v>
      </c>
      <c r="C82" s="10" t="s">
        <v>21</v>
      </c>
      <c r="D82" s="10" t="s">
        <v>111</v>
      </c>
      <c r="E82" s="9">
        <v>200</v>
      </c>
      <c r="F82" s="4">
        <v>5000</v>
      </c>
      <c r="G82" s="11">
        <v>5000</v>
      </c>
    </row>
    <row r="83" spans="1:7" ht="15" customHeight="1">
      <c r="A83" s="64">
        <v>70</v>
      </c>
      <c r="B83" s="43" t="s">
        <v>60</v>
      </c>
      <c r="C83" s="8" t="s">
        <v>44</v>
      </c>
      <c r="D83" s="10"/>
      <c r="E83" s="9"/>
      <c r="F83" s="18">
        <f>F84</f>
        <v>2000</v>
      </c>
      <c r="G83" s="35">
        <f>G84</f>
        <v>2000</v>
      </c>
    </row>
    <row r="84" spans="1:7" ht="27" customHeight="1">
      <c r="A84" s="64">
        <v>71</v>
      </c>
      <c r="B84" s="48" t="s">
        <v>61</v>
      </c>
      <c r="C84" s="8" t="s">
        <v>44</v>
      </c>
      <c r="D84" s="8" t="s">
        <v>112</v>
      </c>
      <c r="E84" s="9"/>
      <c r="F84" s="28">
        <f>F85</f>
        <v>2000</v>
      </c>
      <c r="G84" s="17">
        <f>G85</f>
        <v>2000</v>
      </c>
    </row>
    <row r="85" spans="1:7" ht="17.25" customHeight="1">
      <c r="A85" s="64">
        <v>72</v>
      </c>
      <c r="B85" s="44" t="s">
        <v>49</v>
      </c>
      <c r="C85" s="10" t="s">
        <v>44</v>
      </c>
      <c r="D85" s="10" t="s">
        <v>112</v>
      </c>
      <c r="E85" s="9">
        <v>200</v>
      </c>
      <c r="F85" s="23">
        <v>2000</v>
      </c>
      <c r="G85" s="24">
        <v>2000</v>
      </c>
    </row>
    <row r="86" spans="1:7" ht="14.25" customHeight="1">
      <c r="A86" s="64">
        <v>73</v>
      </c>
      <c r="B86" s="43" t="s">
        <v>62</v>
      </c>
      <c r="C86" s="8" t="s">
        <v>64</v>
      </c>
      <c r="D86" s="9"/>
      <c r="E86" s="9"/>
      <c r="F86" s="26">
        <f>F87+F91</f>
        <v>17492.4</v>
      </c>
      <c r="G86" s="66">
        <f>G87+G91</f>
        <v>18706.399999999998</v>
      </c>
    </row>
    <row r="87" spans="1:7" ht="15.75" customHeight="1">
      <c r="A87" s="64">
        <v>74</v>
      </c>
      <c r="B87" s="43" t="s">
        <v>63</v>
      </c>
      <c r="C87" s="6">
        <v>1003</v>
      </c>
      <c r="D87" s="9"/>
      <c r="E87" s="9"/>
      <c r="F87" s="26">
        <f>F89</f>
        <v>530.4</v>
      </c>
      <c r="G87" s="66">
        <f>G89</f>
        <v>567.3</v>
      </c>
    </row>
    <row r="88" spans="1:7" ht="27" customHeight="1">
      <c r="A88" s="64">
        <v>75</v>
      </c>
      <c r="B88" s="43" t="s">
        <v>40</v>
      </c>
      <c r="C88" s="8">
        <v>1003</v>
      </c>
      <c r="D88" s="8"/>
      <c r="E88" s="9"/>
      <c r="F88" s="26">
        <f>F89</f>
        <v>530.4</v>
      </c>
      <c r="G88" s="66">
        <f>G89</f>
        <v>567.3</v>
      </c>
    </row>
    <row r="89" spans="1:7" ht="30" customHeight="1">
      <c r="A89" s="64">
        <v>76</v>
      </c>
      <c r="B89" s="43" t="s">
        <v>40</v>
      </c>
      <c r="C89" s="6">
        <v>1003</v>
      </c>
      <c r="D89" s="8" t="s">
        <v>129</v>
      </c>
      <c r="E89" s="9"/>
      <c r="F89" s="18">
        <f>F90</f>
        <v>530.4</v>
      </c>
      <c r="G89" s="35">
        <f>G90</f>
        <v>567.3</v>
      </c>
    </row>
    <row r="90" spans="1:7" ht="21" customHeight="1">
      <c r="A90" s="64">
        <v>77</v>
      </c>
      <c r="B90" s="44" t="s">
        <v>65</v>
      </c>
      <c r="C90" s="9">
        <v>1003</v>
      </c>
      <c r="D90" s="10" t="s">
        <v>129</v>
      </c>
      <c r="E90" s="9">
        <v>300</v>
      </c>
      <c r="F90" s="4">
        <v>530.4</v>
      </c>
      <c r="G90" s="11">
        <v>567.3</v>
      </c>
    </row>
    <row r="91" spans="1:7" ht="15" customHeight="1">
      <c r="A91" s="64">
        <v>78</v>
      </c>
      <c r="B91" s="43" t="s">
        <v>22</v>
      </c>
      <c r="C91" s="8" t="s">
        <v>23</v>
      </c>
      <c r="D91" s="8" t="s">
        <v>0</v>
      </c>
      <c r="E91" s="6"/>
      <c r="F91" s="29">
        <f>F92+F94</f>
        <v>16962</v>
      </c>
      <c r="G91" s="29">
        <f>G92+G94</f>
        <v>18139.1</v>
      </c>
    </row>
    <row r="92" spans="1:7" ht="25.5" customHeight="1">
      <c r="A92" s="64">
        <v>82</v>
      </c>
      <c r="B92" s="102" t="s">
        <v>94</v>
      </c>
      <c r="C92" s="6" t="s">
        <v>23</v>
      </c>
      <c r="D92" s="8" t="s">
        <v>143</v>
      </c>
      <c r="E92" s="9"/>
      <c r="F92" s="3">
        <f>F93</f>
        <v>10557</v>
      </c>
      <c r="G92" s="13">
        <f>G93</f>
        <v>11285.6</v>
      </c>
    </row>
    <row r="93" spans="1:7" ht="18" customHeight="1">
      <c r="A93" s="64">
        <v>83</v>
      </c>
      <c r="B93" s="103" t="s">
        <v>95</v>
      </c>
      <c r="C93" s="9" t="s">
        <v>23</v>
      </c>
      <c r="D93" s="10" t="s">
        <v>143</v>
      </c>
      <c r="E93" s="9">
        <v>300</v>
      </c>
      <c r="F93" s="4">
        <v>10557</v>
      </c>
      <c r="G93" s="11">
        <v>11285.6</v>
      </c>
    </row>
    <row r="94" spans="1:7" ht="29.25" customHeight="1">
      <c r="A94" s="64">
        <v>84</v>
      </c>
      <c r="B94" s="102" t="s">
        <v>96</v>
      </c>
      <c r="C94" s="6" t="s">
        <v>23</v>
      </c>
      <c r="D94" s="8" t="s">
        <v>144</v>
      </c>
      <c r="E94" s="9"/>
      <c r="F94" s="3">
        <f>F95</f>
        <v>6405</v>
      </c>
      <c r="G94" s="13">
        <f>G95</f>
        <v>6853.5</v>
      </c>
    </row>
    <row r="95" spans="1:7" ht="18" customHeight="1">
      <c r="A95" s="64">
        <v>85</v>
      </c>
      <c r="B95" s="44" t="s">
        <v>65</v>
      </c>
      <c r="C95" s="9" t="s">
        <v>23</v>
      </c>
      <c r="D95" s="10" t="s">
        <v>144</v>
      </c>
      <c r="E95" s="9">
        <v>300</v>
      </c>
      <c r="F95" s="4">
        <v>6405</v>
      </c>
      <c r="G95" s="11">
        <v>6853.5</v>
      </c>
    </row>
    <row r="96" spans="1:7" ht="18" customHeight="1">
      <c r="A96" s="64">
        <v>86</v>
      </c>
      <c r="B96" s="43" t="s">
        <v>77</v>
      </c>
      <c r="C96" s="8" t="s">
        <v>73</v>
      </c>
      <c r="D96" s="9"/>
      <c r="E96" s="9"/>
      <c r="F96" s="18">
        <f aca="true" t="shared" si="2" ref="F96:G98">F97</f>
        <v>744</v>
      </c>
      <c r="G96" s="35">
        <f t="shared" si="2"/>
        <v>744</v>
      </c>
    </row>
    <row r="97" spans="1:7" ht="15" customHeight="1">
      <c r="A97" s="64">
        <v>87</v>
      </c>
      <c r="B97" s="43" t="s">
        <v>24</v>
      </c>
      <c r="C97" s="8" t="s">
        <v>25</v>
      </c>
      <c r="D97" s="8" t="s">
        <v>0</v>
      </c>
      <c r="E97" s="6"/>
      <c r="F97" s="29">
        <f t="shared" si="2"/>
        <v>744</v>
      </c>
      <c r="G97" s="39">
        <f t="shared" si="2"/>
        <v>744</v>
      </c>
    </row>
    <row r="98" spans="1:7" ht="60.75" customHeight="1">
      <c r="A98" s="64">
        <v>88</v>
      </c>
      <c r="B98" s="49" t="s">
        <v>137</v>
      </c>
      <c r="C98" s="10" t="s">
        <v>25</v>
      </c>
      <c r="D98" s="10" t="s">
        <v>26</v>
      </c>
      <c r="E98" s="9"/>
      <c r="F98" s="3">
        <f t="shared" si="2"/>
        <v>744</v>
      </c>
      <c r="G98" s="13">
        <f t="shared" si="2"/>
        <v>744</v>
      </c>
    </row>
    <row r="99" spans="1:7" ht="12" customHeight="1">
      <c r="A99" s="64">
        <v>89</v>
      </c>
      <c r="B99" s="44" t="s">
        <v>49</v>
      </c>
      <c r="C99" s="10" t="s">
        <v>25</v>
      </c>
      <c r="D99" s="10" t="s">
        <v>26</v>
      </c>
      <c r="E99" s="9">
        <v>200</v>
      </c>
      <c r="F99" s="4">
        <v>744</v>
      </c>
      <c r="G99" s="11">
        <v>744</v>
      </c>
    </row>
    <row r="100" spans="1:7" ht="15" customHeight="1">
      <c r="A100" s="64">
        <v>90</v>
      </c>
      <c r="B100" s="43" t="s">
        <v>74</v>
      </c>
      <c r="C100" s="8" t="s">
        <v>75</v>
      </c>
      <c r="D100" s="10"/>
      <c r="E100" s="9"/>
      <c r="F100" s="18">
        <f>F101</f>
        <v>2000</v>
      </c>
      <c r="G100" s="35">
        <f>G101</f>
        <v>2000</v>
      </c>
    </row>
    <row r="101" spans="1:7" ht="15" customHeight="1">
      <c r="A101" s="64">
        <v>91</v>
      </c>
      <c r="B101" s="43" t="s">
        <v>27</v>
      </c>
      <c r="C101" s="8" t="s">
        <v>28</v>
      </c>
      <c r="D101" s="8" t="s">
        <v>0</v>
      </c>
      <c r="E101" s="6"/>
      <c r="F101" s="29">
        <f>F103+F105</f>
        <v>2000</v>
      </c>
      <c r="G101" s="39">
        <f>G103+G105</f>
        <v>2000</v>
      </c>
    </row>
    <row r="102" spans="1:7" ht="71.25" customHeight="1">
      <c r="A102" s="64">
        <v>92</v>
      </c>
      <c r="B102" s="112" t="s">
        <v>147</v>
      </c>
      <c r="C102" s="8" t="s">
        <v>28</v>
      </c>
      <c r="D102" s="8"/>
      <c r="E102" s="6"/>
      <c r="F102" s="29">
        <f>F103+F105</f>
        <v>2000</v>
      </c>
      <c r="G102" s="39">
        <f>G103+G105</f>
        <v>2000</v>
      </c>
    </row>
    <row r="103" spans="1:7" ht="15" customHeight="1">
      <c r="A103" s="64">
        <v>93</v>
      </c>
      <c r="B103" s="43" t="s">
        <v>29</v>
      </c>
      <c r="C103" s="10" t="s">
        <v>28</v>
      </c>
      <c r="D103" s="10" t="s">
        <v>30</v>
      </c>
      <c r="E103" s="9"/>
      <c r="F103" s="3">
        <f>F104</f>
        <v>1500</v>
      </c>
      <c r="G103" s="13">
        <f>G104</f>
        <v>1500</v>
      </c>
    </row>
    <row r="104" spans="1:7" ht="15" customHeight="1">
      <c r="A104" s="64">
        <v>94</v>
      </c>
      <c r="B104" s="44" t="s">
        <v>49</v>
      </c>
      <c r="C104" s="10" t="s">
        <v>28</v>
      </c>
      <c r="D104" s="10" t="s">
        <v>30</v>
      </c>
      <c r="E104" s="9">
        <v>200</v>
      </c>
      <c r="F104" s="4">
        <v>1500</v>
      </c>
      <c r="G104" s="11">
        <v>1500</v>
      </c>
    </row>
    <row r="105" spans="1:7" ht="15" customHeight="1">
      <c r="A105" s="64">
        <v>95</v>
      </c>
      <c r="B105" s="43" t="s">
        <v>38</v>
      </c>
      <c r="C105" s="10" t="s">
        <v>28</v>
      </c>
      <c r="D105" s="10" t="s">
        <v>31</v>
      </c>
      <c r="E105" s="9"/>
      <c r="F105" s="3">
        <f>F106</f>
        <v>500</v>
      </c>
      <c r="G105" s="13">
        <f>G106</f>
        <v>500</v>
      </c>
    </row>
    <row r="106" spans="1:7" ht="15" customHeight="1" thickBot="1">
      <c r="A106" s="64">
        <v>96</v>
      </c>
      <c r="B106" s="44" t="s">
        <v>49</v>
      </c>
      <c r="C106" s="10" t="s">
        <v>28</v>
      </c>
      <c r="D106" s="10" t="s">
        <v>31</v>
      </c>
      <c r="E106" s="9">
        <v>200</v>
      </c>
      <c r="F106" s="4">
        <v>500</v>
      </c>
      <c r="G106" s="11">
        <v>500</v>
      </c>
    </row>
    <row r="107" spans="1:7" ht="15" customHeight="1" thickBot="1">
      <c r="A107" s="67"/>
      <c r="B107" s="68" t="s">
        <v>84</v>
      </c>
      <c r="C107" s="69" t="s">
        <v>0</v>
      </c>
      <c r="D107" s="70" t="s">
        <v>0</v>
      </c>
      <c r="E107" s="71"/>
      <c r="F107" s="72">
        <f>F6+F52+F58+F64+F68+F79+F86+F96+F100</f>
        <v>98155.41999999998</v>
      </c>
      <c r="G107" s="72">
        <f>G6+G52+G58+G64+G68+G79+G86+G96+G100</f>
        <v>98308.7</v>
      </c>
    </row>
    <row r="109" spans="2:6" ht="15" customHeight="1">
      <c r="B109" s="19"/>
      <c r="C109" s="38"/>
      <c r="D109" s="123"/>
      <c r="E109" s="123"/>
      <c r="F109" s="124"/>
    </row>
    <row r="110" ht="12.75">
      <c r="B110" s="20"/>
    </row>
    <row r="111" spans="6:7" ht="12.75" customHeight="1">
      <c r="F111" s="5"/>
      <c r="G111" s="5"/>
    </row>
    <row r="112" ht="12.75">
      <c r="F112" s="14"/>
    </row>
  </sheetData>
  <sheetProtection/>
  <mergeCells count="4">
    <mergeCell ref="D109:F109"/>
    <mergeCell ref="B3:G3"/>
    <mergeCell ref="D1:G1"/>
    <mergeCell ref="D2:G2"/>
  </mergeCells>
  <printOptions/>
  <pageMargins left="0.25" right="0.25" top="0.75" bottom="0.75" header="0.3" footer="0.3"/>
  <pageSetup horizontalDpi="600" verticalDpi="600" orientation="portrait" paperSize="9" scale="58" r:id="rId1"/>
  <rowBreaks count="1" manualBreakCount="1">
    <brk id="5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2015-11-25T14:29:40Z</cp:lastPrinted>
  <dcterms:created xsi:type="dcterms:W3CDTF">2013-01-29T06:46:52Z</dcterms:created>
  <dcterms:modified xsi:type="dcterms:W3CDTF">2015-11-25T14:30:24Z</dcterms:modified>
  <cp:category/>
  <cp:version/>
  <cp:contentType/>
  <cp:contentStatus/>
</cp:coreProperties>
</file>